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45" windowWidth="20115" windowHeight="7740"/>
  </bookViews>
  <sheets>
    <sheet name="Invoice-18002" sheetId="6" r:id="rId1"/>
    <sheet name="Invoice-18001" sheetId="1" r:id="rId2"/>
    <sheet name="Attached Inv-005" sheetId="2" r:id="rId3"/>
    <sheet name="Receipt-18001" sheetId="3" r:id="rId4"/>
    <sheet name="Invoice-17004" sheetId="4" r:id="rId5"/>
    <sheet name="Attached Inv-004" sheetId="5" r:id="rId6"/>
  </sheets>
  <definedNames>
    <definedName name="_xlnm.Print_Titles" localSheetId="5">'Attached Inv-004'!$1:$4</definedName>
    <definedName name="_xlnm.Print_Titles" localSheetId="2">'Attached Inv-005'!$1:$4</definedName>
  </definedNames>
  <calcPr calcId="145621"/>
</workbook>
</file>

<file path=xl/calcChain.xml><?xml version="1.0" encoding="utf-8"?>
<calcChain xmlns="http://schemas.openxmlformats.org/spreadsheetml/2006/main">
  <c r="F15" i="6" l="1"/>
  <c r="F14" i="6"/>
  <c r="F13" i="6"/>
  <c r="F20" i="6" l="1"/>
  <c r="F12" i="4" l="1"/>
  <c r="F19" i="4" s="1"/>
  <c r="C19" i="4" s="1"/>
  <c r="F12" i="3"/>
  <c r="F19" i="3" s="1"/>
  <c r="C19" i="3" s="1"/>
  <c r="E12" i="3"/>
  <c r="F12" i="1"/>
  <c r="F19" i="1" s="1"/>
  <c r="C19" i="1" s="1"/>
</calcChain>
</file>

<file path=xl/sharedStrings.xml><?xml version="1.0" encoding="utf-8"?>
<sst xmlns="http://schemas.openxmlformats.org/spreadsheetml/2006/main" count="294" uniqueCount="180">
  <si>
    <t>นันทิดา  ชิงนวรรณ์</t>
  </si>
  <si>
    <t>เลขประจำตัวผู้เสียภาษีอากร 3540200437950</t>
  </si>
  <si>
    <t>ใบแจ้งหนี้/ใบวางบิล</t>
  </si>
  <si>
    <t>ชื่อลูกค้า :</t>
  </si>
  <si>
    <t>บริษัท อุทัย บิสซิเนส แอคเคาท์ติ้ง จำกัด</t>
  </si>
  <si>
    <t>เลขที่ :</t>
  </si>
  <si>
    <t>IV18001</t>
  </si>
  <si>
    <t>ที่อยู่ :</t>
  </si>
  <si>
    <t>35/169 หมู่ที่ 6 ตำบลสำนักบก</t>
  </si>
  <si>
    <t>วันที่ :</t>
  </si>
  <si>
    <t>อำเภอเมืองชลบุรี จังหวัดชลบุรี 20000</t>
  </si>
  <si>
    <r>
      <t>เลขประจำตัวผู้เสียภาษีอากร :</t>
    </r>
    <r>
      <rPr>
        <sz val="11"/>
        <color theme="1"/>
        <rFont val="Leelawadee"/>
        <family val="2"/>
      </rPr>
      <t xml:space="preserve"> 0205560000483</t>
    </r>
  </si>
  <si>
    <t>สำนักงานใหญ่</t>
  </si>
  <si>
    <t>ลำดับ</t>
  </si>
  <si>
    <t>รายการ</t>
  </si>
  <si>
    <t>หน่วย</t>
  </si>
  <si>
    <t>ราคาต่อหน่วย</t>
  </si>
  <si>
    <t>จำนวนเงิน (บาท)</t>
  </si>
  <si>
    <t>ค่าบริการให้ทำปรึกษาทางด้านบัญชี</t>
  </si>
  <si>
    <t>อ้างอิงสัญญาเลขที่ เลขที่ 1APR2DEC/2017.002 ลงวันที่ 1 กันยายน 2560</t>
  </si>
  <si>
    <t>**29  พ.ย., 6, 13, 20 ธ.ค. 60**</t>
  </si>
  <si>
    <t>ตัวอักษร :</t>
  </si>
  <si>
    <t>รวมทั้งสิ้น</t>
  </si>
  <si>
    <t>หมายเหตุ :</t>
  </si>
  <si>
    <t>หัก ณ ที่จ่าย 3%</t>
  </si>
  <si>
    <t>ข้อมูลการชำระเงิน</t>
  </si>
  <si>
    <r>
      <rPr>
        <b/>
        <sz val="11"/>
        <color theme="1"/>
        <rFont val="Leelawadee"/>
        <family val="2"/>
      </rPr>
      <t>ชื่อบัญชี</t>
    </r>
    <r>
      <rPr>
        <sz val="11"/>
        <color theme="1"/>
        <rFont val="Leelawadee"/>
        <family val="2"/>
      </rPr>
      <t xml:space="preserve"> : นางนันทิดา  ชิงนวรรณ์ (Nanthida  Chingnawan)</t>
    </r>
  </si>
  <si>
    <r>
      <rPr>
        <b/>
        <sz val="11"/>
        <color theme="1"/>
        <rFont val="Leelawadee"/>
        <family val="2"/>
      </rPr>
      <t>หมายเลขบัญชี</t>
    </r>
    <r>
      <rPr>
        <sz val="11"/>
        <color theme="1"/>
        <rFont val="Leelawadee"/>
        <family val="2"/>
      </rPr>
      <t xml:space="preserve"> : </t>
    </r>
  </si>
  <si>
    <t>-</t>
  </si>
  <si>
    <t xml:space="preserve">ธนาคารกสิกรไทย สาขาเซ็นทรัลรัตนาธิเบศร์ # 391-2-22828-3 </t>
  </si>
  <si>
    <t>ธนาคารไทยพาณิชย์ สาขาพระราม 9 # 0062579584</t>
  </si>
  <si>
    <t>ลงชื่อ</t>
  </si>
  <si>
    <t xml:space="preserve">          (นางนันทิดา  ชิงนวรรณ์)</t>
  </si>
  <si>
    <t xml:space="preserve">         083 260 2299</t>
  </si>
  <si>
    <t>Invoice Date :</t>
  </si>
  <si>
    <t>Invoice Number :</t>
  </si>
  <si>
    <t>Summary of Service</t>
  </si>
  <si>
    <t>Date</t>
  </si>
  <si>
    <t>Name</t>
  </si>
  <si>
    <t>Description</t>
  </si>
  <si>
    <t>Hours</t>
  </si>
  <si>
    <t>Wed, 29 Nov 17</t>
  </si>
  <si>
    <t>อธิบายเรื่อง Retention ให้ฟ้า, โบว์, น้ำตาลได้ทราบถึงที่ไปและที่มา ว่าหลักการทางบัญชีและภาษีที่ถูกต้อง</t>
  </si>
  <si>
    <t xml:space="preserve">รวมไปถึงวิธีการที่จะต้องออกเอกสาร เช่น ใบเสร็จรับเงิน </t>
  </si>
  <si>
    <t>แจ้งให้น้องๆ บัญชีจัดทำ Job Descrtiption ของแต่ละคน เพราะจะต้องเกลี่ยงานกันใหม่ เนื่องจากน้องโบว์</t>
  </si>
  <si>
    <t xml:space="preserve">ได้รับหน้าที่ใหม่ไม่ได้ดูแลการเงินของ ต.ทรัพย์ฯ </t>
  </si>
  <si>
    <t>รีวิวสินค้าคงเหลือ ณ 31 ตุลาคม 2560 ในระบบ Express อีกครึ้ง เนื่องจากยอดไม่ตรงกับที่เคยปรับล้างไป</t>
  </si>
  <si>
    <t>จากการตรวจสอบพบว่าเป็นการ error ของระบบ จำเป็นต้องทำการคำนวณต้นทุนใหม่ทุกครั้ง</t>
  </si>
  <si>
    <t xml:space="preserve">กรณีที่มีรายการจากการขายสี (ปีก่อน) ยังไม่ได้ทำการออก Tax Inv. ส่งผลให้รายได้, สินค้าคงเหลือ ปี 60 </t>
  </si>
  <si>
    <t xml:space="preserve">จะถูกรับรู้ส่วนนี้เข้า จึงแก้ไขปัญาโดยการตั้งรหัสรายได้ขึ้นมาใหม่ เพื่อไม่ให้ไปตัด Stock ปี 60 เพิ่ม Code </t>
  </si>
  <si>
    <t xml:space="preserve">FG-4100-0001 to 016 (Cr.รายได้จากการขายสินค้า-2) </t>
  </si>
  <si>
    <t>รีวิวการดึงตัดรับของ RR ของ PO ไม่สามารถดึงได้ สาเหตุเกิดจากเป็นการตัดรับของแบบ patail มา และทาง</t>
  </si>
  <si>
    <t>user ดึงไปทั้งจำนวน เมื่อมีการตัดรับอีก 1 RR จึงไม่สามารถตัดรับได้ แก้ไขให้แล้ว</t>
  </si>
  <si>
    <t>แก้ไขต้นทุนสี บวกเพิ่มค่า Factor เข้าไป 14% และแก้ไขต้นทุนใน FI เป็นต้นทุน RM+Factor แล้วของ 11</t>
  </si>
  <si>
    <t>รีวิวสินค้าคงเหลือ ณ 28 พฤศจิกายน 2560 (เฉพาะยอดสี) ในระบบ Express กับตรวจนับจริง ปรากฎมียอดที่</t>
  </si>
  <si>
    <t>แตกต่างกัน โดย Express มียอดคงเหลือที่มากกว่าประมาณ 389 ต้น+E126 สอบถามและเรียกประชุมแล้วประชุม</t>
  </si>
  <si>
    <t xml:space="preserve">ผู้ที่เกี่ยวข้องปรากฎข้อเท็จจริงคือ ทางขนส่ง+สโตร์ ได้ทำการส่งของและเบิกออกจากคลังไปแล้ว </t>
  </si>
  <si>
    <t>(อ้างอิง "ใบขอเบิก SO, PJ") แต่เอกสารไม่ได้ส่งให้ทางบัญชี หรือบุคคลที่เกี่ยวข้องได้รับทราบ ส่งผลให้ของจริง</t>
  </si>
  <si>
    <t xml:space="preserve">ที่ตรวจนับคงเหลือน้อยกว่าในระบบ ได้ลงความเห็นและหารือกับทีมงานแล้วว่า (ผู้เข้าร่วมประชุม : พี่อึ่ง, พี่หญิง,  </t>
  </si>
  <si>
    <t>น้องเมย์, พี่บัส, น้องฟ้า, น้องน้ำตาล) ขอให้ส่งเอกสาร "ใบขอเบิก SO, PJ" มาให้ผู้เกี่ยวข้องด้วย และขอให้น้องเมย์</t>
  </si>
  <si>
    <t xml:space="preserve">ออกมาทำงานที่เกี่ยวข้องกับ Store (PD, PI) ส่วนพี่บัส ให้ช่วยน้องตัด OU (PJ งานสัญญาฯ) </t>
  </si>
  <si>
    <t>Wed, 6 Dec 17</t>
  </si>
  <si>
    <t>ประชุมงานด้านระบบขนส่ง, ระบบสินค้าคงคลัง (พี่อึ่ง, เมย์, พลอย) ทำให้ได้รับทราบปัญหาที่เกิดขึ้นระหว่างการออก Inv. กับการส่งสินค้า</t>
  </si>
  <si>
    <t>ไปให้ลูกค้าแล้วพบว่าเมื่อส่งสินค้าแล้วจะไม่มีการจัดส่งเอกสาร "ใบส่งสินค้า" กลับมาที่แผนกบัญชี ส่งผลให้ระบบสินค้า Express ไม่ถูกตัดออก</t>
  </si>
  <si>
    <t>นั่งเก็บการส่งของของ TSUB, TSR, SKM</t>
  </si>
  <si>
    <t>Wed, 13 Dec 17</t>
  </si>
  <si>
    <t>Sat, 20 Dec 17</t>
  </si>
  <si>
    <t>ใบเสร็จรับเงิน</t>
  </si>
  <si>
    <t>RV18001</t>
  </si>
  <si>
    <t>ชำระยอด IV17004 วันที่  25 ธันวาคม 2560</t>
  </si>
  <si>
    <t>IV17004</t>
  </si>
  <si>
    <t>**1, 4, 18, 22,   พฤศจิกายน 2560**</t>
  </si>
  <si>
    <t>Tue, 1 Nov 17</t>
  </si>
  <si>
    <t>สัมภาษณ์พนง.บัญชี 3 ท่าน</t>
  </si>
  <si>
    <t>แนะนำการการเก็บรายได้ (Invoice) ปี 59 เพื่อทำการสรุปรายได้, ลูกหนี้คงค้าง และใช้ข้อมูลต่อปี 60</t>
  </si>
  <si>
    <t>สอบทานข้อมูลสินค้าคงเหลือ ณ 31 ตุลาคม 2560 ตามที่ทางทีมไปนับมา ซึ่งการรายการที่ Pending อยู่</t>
  </si>
  <si>
    <t>เช่น เคมี, FG (บางรายการ) ได้ติดตามและสอบถามกับทางผู้รับผิดชอบ (น้องเมย์) ซึ่งจะจัดส่งให้ในวันพฤหัสบดี</t>
  </si>
  <si>
    <t>Sat, 4 Nov 17</t>
  </si>
  <si>
    <t>สอบทานการคีย์ในระบบของตัดเบิก RM, FG ระหว่างวันที่ 31 ตุลาคม - 25 กันยายน 2560 ซึ่งเป็นคีย์โดย</t>
  </si>
  <si>
    <t>สโตร์ (คุณเจี๊ยบ) ปรากฎข้อมูลที่ผิดพลาดในจำหน่วยนับเป็นหน่วยใหญ่ ซึ่งนโยบายของ ต.ทรัพย์ฯ คือ</t>
  </si>
  <si>
    <t>ต้องเป็นหน่วยย่อย ส่งผลให้การตัด Stock ที่ผ่านมาในระบบมีค่าคงเหลือที่ไม่ถูกต้อง</t>
  </si>
  <si>
    <t>ดำเนินการล้างข้อมูลสินค้าคงเหลือออกจากระบบ Express ส่งผลให้ ณ 31 ตุลาคม 2560 ยอดจะเป็นศูนย์</t>
  </si>
  <si>
    <t>ซึ่งการล้างข้อมูลในส่วน QTY ณวันสิ้นงวดตุลาคม นั้น จะขึ้นยอดใหม่ตามที่นับได้จริงจากน้องเมย์ ส่วนราคา</t>
  </si>
  <si>
    <t>ต้นทุนยังไม่สามารถระบุได้ เนื่องจากราคาที่ให้มานั้นเป็นข้อมูลเดิม ไม่ได้ Up date แก้ไขปัญหาโดยการใส่</t>
  </si>
  <si>
    <t>ราคาต้นทุนเป็นศูนย์บาทไปก่อน หลังจากนั้นจะต้องหาราคาตท.ที่แท้จริงจากการซื้อมา (ราคาล่าสุด)</t>
  </si>
  <si>
    <t>สร้างแบบฟอร์ม IV, IJ, IG, RE, RG, RJ ให้กับ TSR&amp;SKM เนือ่งจากทางสนญ.ปราจีนจะไม่ได้จัดทำเอกสาร</t>
  </si>
  <si>
    <t>เหล่านี้ เริ่มตั้งแต่ 1 พฤศจิกายน 2560 เป็นต้นไป</t>
  </si>
  <si>
    <t>Sat, 18 Nov 17</t>
  </si>
  <si>
    <t xml:space="preserve">ปรับราคาต้นทุนของ Stock ที่ขึ้นปรับเริ่มต้นใหม่ ณ 1 พฤศจิกายน 2560 โดยการค้นหาจากการรับเข้า RR, HP </t>
  </si>
  <si>
    <t>ประชุมและอธิบายเรื่องการออก "ใบสั่งขาย" กับทีมธุรการฝ่ายขาย (น้องมัท, น้องปลา) ซึ่งได้แจ้งไปว่าไม่ต้อง</t>
  </si>
  <si>
    <t>ออก Invoice เพราะบัญชีจะเป็นผู้จัดทำ เพียงให้ทีมขายฯ ทำเรื่องปิดงานสั่งขายมาให้เรียบร้อย และจัดส่ง</t>
  </si>
  <si>
    <t xml:space="preserve">เอกสารต่อมาให้แผนกบัญชี </t>
  </si>
  <si>
    <t>ประชุมและอธิบายเรื่องการออก "ใบสั่งขาย" กับทีมบัญชี (พี่หญิง, น้องฟ้า, น้องน้ำตาล) ว่าให้รอรับเอกสาร</t>
  </si>
  <si>
    <t>การปิดงานขาย "ใบสั่งขาย" + เอกสารประกอบจากทีมขาย เพื่อดำเนินการออก Invoice หากกรณีที่ไม่มี</t>
  </si>
  <si>
    <t>ใบสั่งขาย ก็ต้องทางทีมขายดำเนินการให้เรียบร้อยก่อน ทางบัญชีจึงจะดำเนินการได้</t>
  </si>
  <si>
    <t>สอบทานระบบการตัดเบิกของ Stock ในระบบ Express ซึ่งเดิมเคยให้คีย์แต่ PD, PI, IV งานโครงการ-สัญญา</t>
  </si>
  <si>
    <t>ยังไม่เคยตัดออกจากระบบ จึงได้ออกแบบการตัดเบิกงานโครงการ-สัญญา ให้กับน้องน้ำตาลเป็นผู้จัดทำ</t>
  </si>
  <si>
    <t xml:space="preserve">เบื้องต้นไปก่อน โดยตัดที่เอกสาร OU </t>
  </si>
  <si>
    <t>จัดทำ Cost Sheet สี, การ์ดเรล, หมุด เพื่อให้เห็นต้นทุนแบบคร่าวๆ ซึ่งยังไม่มีการปรับ DL, OH เข้าไป</t>
  </si>
  <si>
    <t>ซึ่ง Cost ที่ทำนั้นจะเป็นเพียง Raw Materail อย่างเดียว</t>
  </si>
  <si>
    <t>Wed, 22 Nov 17</t>
  </si>
  <si>
    <t>Set ฟอร์ม IG "ใบแจ้งหนี้" เนื่องจาก QTY แสดงค่าเป็น **** (ต.ทรัพย์ศิริ, เอสเคเอ็ม, พีเอสเจ)</t>
  </si>
  <si>
    <t xml:space="preserve">Set ฟอร์ม OU  "ใบเบิก FG/RM งานโครงการ" </t>
  </si>
  <si>
    <t>แนะนำเรื่องภาษีหัก ณ ที่จ่าย ที่ออกจากระบบ Express ซึ่ง plan ว่า 6 ธันวาคมนี้ จะสอนการทำแบบฯ</t>
  </si>
  <si>
    <t>แนะนำเรื่องการออก Invoice และรีวิวข้อความใน Invoice เพื่อเชื่อมโยงเอกสารลูกค้า</t>
  </si>
  <si>
    <t>แนะนำเรื่องการจัดส่ง Tax Inv. ด้านซื้อ ไปทางสนญ.ปราจีน ว่าควรทำอย่างไรในการ Cross check ระหว่างกัน</t>
  </si>
  <si>
    <t>(1Copy : แนบ RR, PO/1Copy : แนบ Payment/1Copy : ทำสำเนารายงานภาษีซื้อ)</t>
  </si>
  <si>
    <t>แนะนำการส่ง Tax Inv. ด้านขาย ไปทางสนญ.ปราจีนโดยการส่ง Scan ส่งไปไม่จำเป็นต้องเป็นต้นฉบับไป</t>
  </si>
  <si>
    <t>สอบทานการตัดเบิก FG/RM ไปเพื่องานโครงการและสัญญา up date ศุกร์ 17</t>
  </si>
  <si>
    <t>สอบทาน Stock ณ 31 ตุลาคม อีกครั้ง ปรากฎมีการเปลี่ยนแปลงจากที่ล้างยอดออกไป เข้าไปรีเช็คปรากฎ</t>
  </si>
  <si>
    <t>ว่าบางรายการมี error ต้นทุน ต้องกดคำนวณตท.ใหม่ แต่รีวิวยังไม่เรียบร้อย</t>
  </si>
  <si>
    <t>((การรับเข้ายังมีปัญหาเรื่องการรับหน่วยใหญ่ หน่วยย่อย_RM-0000-000002 DOP (White Oil) : RR6011006))</t>
  </si>
  <si>
    <t>ประชุมธุรการอีกครั้ง เรื่องความเข้าใจในการออก "ใบสั่งขาย" ทุกครั้งทีจะให้บัญชีออก Invoice ทางทีมขาย</t>
  </si>
  <si>
    <t>โดยธุรการควรทำการปิดงานให้เรียบร้อย จึงจัดส่ง "ใบสั่งขาย" พร้อมเอกสารประกอบส่งให้บัญชี</t>
  </si>
  <si>
    <t>ประชุมเรื่องการตัดเบิก RM/FG : OU, PD, PI (น้องเมย์, พี่วัด)</t>
  </si>
  <si>
    <t>สอนการตัดเบิก PD ให้กับน้องเมย์ (สโตร์)</t>
  </si>
  <si>
    <t>***ไฟดับ 16.00 น.***</t>
  </si>
  <si>
    <t>ทำการเก็บตัวเลขการตัดเบิกสินค้าออกจากคลัง สืบเนื่องจากผลการประชุมวันที่ 6 ธันวาคม 2560 ทำให้ไม่สามารถที่จะ</t>
  </si>
  <si>
    <t xml:space="preserve">ระบบสินค้าคงคลัง, ระบบงานบัญชี สินค้าที่ทำการส่งออกให้ลูกค้าไม่ว่าจะเป็นสินค้าเพื่อขาย หรือสินค้าเพื่องานโครงการ-สัญญา </t>
  </si>
  <si>
    <t xml:space="preserve">บางรายการได้มีการจัดส่งให้ลูกค้าไปแล้ว แต่ยังไม่มีการตัดออกจากรายงานสินค้าคงเหลือ ส่งผลให้สินค้าในระบบ Express </t>
  </si>
  <si>
    <t xml:space="preserve">ตรวจสอบหาสินค้าคงเหลือที่แท้จริงในระบบได้ สาเหตุอันเนื่องมาจากมีความผิดพลาดในการประสานงานระหว่างระบบขนส่ง, </t>
  </si>
  <si>
    <t>ไม่ถูกต้อง จึงได้ทำการเริ่มเก็บรายละเอียดการส่งสินค้าตามใบส่งของทุกรายการเพื่อให้ได้ทราบว่าสินค้าตัดเบิกออกไปจริงเป็นอย่างไร</t>
  </si>
  <si>
    <t xml:space="preserve">จากการเก็บข้อมูลสินค้าผลิตสำเร็จ, ตัดเบิก เป็นที่เรียบร้อยแล้วจึงทดสอบการกระทบกลับไปหาสินค้าคงเหลิอ ณ 31 ตุลาคม 2560 </t>
  </si>
  <si>
    <t>ไปจนถีงวันที่ 31 ธันวาคม 2560  ปรากฎยอดติดลบ นั่นแสดงให้เห็นถึงว่ามีการนับสินค้าคงเหลือตั้งต้นผิดพลาด</t>
  </si>
  <si>
    <t>(อ้างอิงรายงานที่แนบมา)</t>
  </si>
  <si>
    <t>ของตัวเองเก็บไว้  ซึ่งก็แจ้งไปแล้วว่าไม่ต้องให้ไปทั้งชุด ขอให้ดึงขอส่วนตัวเอง (สีเหลือง) และให้รวบรวมใบส่งของส่งแผนกสโตร์</t>
  </si>
  <si>
    <t>(พี่วัช) ทุกวันทำการถัดไป เพื่อนำไปตัดเบิก OU ในระบบ จะได้มี Stock ที่ถูกต้องใน express</t>
  </si>
  <si>
    <t xml:space="preserve">สอบถามเพื่อติดตามความคืบหน้าของระบบและขั้นตอนการส่งสินค้าและใบส่งของไปให้ลูกค้า และการรับคืนใบส่งสินค้ากลับมา </t>
  </si>
  <si>
    <t>(กรณีที่ลูกค้าลงนามรับสินค้า) เมื่อได้รับคืนมาส่งต่อเอกสารอย่างไรเป็นไปตามที่ได้วางไว้หรือไม่</t>
  </si>
  <si>
    <t>สอบถามแผนกบัญชี (พี่หญิง, น้ำตาล, ฟ้า) เรื่องการออก Tax Inv. ในระบบ ว่ามีความคืบหน้าอย่างไร หลังจากเริ่มทำระบบแบบ</t>
  </si>
  <si>
    <t xml:space="preserve">เต็มรูปแบบ (ด้านขาย-ด้านรับ) ตั้งแต่เดือนพฤศจิกายน 2560 เป็นต้นมา </t>
  </si>
  <si>
    <t xml:space="preserve">           ** แผนกขนส่ง (น้องเมย์) ได้แจ้งและอธิบายว่า “ใบส่งของสีฟ้า, เหลือง” พร้อมสำเนาใบขอเบิกมาให้ Store โดยไม่ได้แยก</t>
  </si>
  <si>
    <t xml:space="preserve">         **ปัญหาส่วนใหญ่จะเป็นปัญหาของทีมเดิมที่เคยจัดทำมา ตั้งแต่อดีตจนถึงพฤศจิกายน และได้มีการปรับเปลี่ยนหน้าที่ไป</t>
  </si>
  <si>
    <t xml:space="preserve">ทำอย่างอื่น การทำงานที่ไม่มีความเข้าใจถ่องแท้ในเรื่องของ VAT ทำให้เอกสารทางด้านการขายมีความ error สูงมาก มีการ </t>
  </si>
  <si>
    <t>complain จากลูกค้าเรื่องเอกสาร เช่น ยูเทิร์นฯ เป็นต้น</t>
  </si>
  <si>
    <t xml:space="preserve">        **เดือนธันวาคม 2560 ค่อนข้างดี ไม่มีปัญหามาก</t>
  </si>
  <si>
    <t>สอนวิธีการจัดเก็บเอกสารชุดใบแจ้งหนี้ Filling อย่างไร เรียงเอกสารแบบไหน</t>
  </si>
  <si>
    <t>สอบทานระบบการคีย์สินค้า : การเบิก OU, PD, การรับ PI เอกสารการคีย์ไม่ up date ถึง OU6012001 (7/12),PD6012015 (18/12),</t>
  </si>
  <si>
    <t xml:space="preserve"> PI6012015 (18/12)</t>
  </si>
  <si>
    <t>สอบถามสูตรกาว (น้ำยาประสาน)  1 ปี๊บ = 15 kg.</t>
  </si>
  <si>
    <r>
      <rPr>
        <b/>
        <sz val="11"/>
        <color theme="1"/>
        <rFont val="Calibri"/>
        <family val="2"/>
        <scheme val="minor"/>
      </rPr>
      <t xml:space="preserve">          </t>
    </r>
    <r>
      <rPr>
        <b/>
        <u/>
        <sz val="11"/>
        <color theme="1"/>
        <rFont val="Calibri"/>
        <family val="2"/>
        <scheme val="minor"/>
      </rPr>
      <t>สูตรกาว</t>
    </r>
    <r>
      <rPr>
        <sz val="11"/>
        <color theme="1"/>
        <rFont val="Calibri"/>
        <family val="2"/>
        <scheme val="minor"/>
      </rPr>
      <t xml:space="preserve"> : ทูลีอิน + เรซินทำกาว </t>
    </r>
  </si>
  <si>
    <t xml:space="preserve">     **การทำการจะเบิกสารเคมีทูลีอิน + เรซิ่น (C9) ไปหมักไว้ประมาณ 3 วัน ถึงจะใช้ได้ จึงถ่ายออกมาเป็น กาวน้ำยาประสาน</t>
  </si>
  <si>
    <t>***เรซิ่น C5 ไว้เป็นส่วนผสมสี***</t>
  </si>
  <si>
    <t>สอนพี่วัชทำการคีย์เอกสารในระบบ Express</t>
  </si>
  <si>
    <t xml:space="preserve"> </t>
  </si>
  <si>
    <r>
      <rPr>
        <sz val="7"/>
        <color theme="1"/>
        <rFont val="Times New Roman"/>
        <family val="1"/>
      </rPr>
      <t xml:space="preserve"> </t>
    </r>
    <r>
      <rPr>
        <sz val="11"/>
        <color theme="1"/>
        <rFont val="Calibri"/>
        <family val="2"/>
        <scheme val="minor"/>
      </rPr>
      <t xml:space="preserve">OU </t>
    </r>
    <r>
      <rPr>
        <sz val="14"/>
        <color theme="1"/>
        <rFont val="Cordia New"/>
        <family val="2"/>
      </rPr>
      <t>ตัดเบิกงานสัญญาและโครงการ</t>
    </r>
  </si>
  <si>
    <r>
      <rPr>
        <sz val="7"/>
        <color theme="1"/>
        <rFont val="Times New Roman"/>
        <family val="1"/>
      </rPr>
      <t xml:space="preserve"> </t>
    </r>
    <r>
      <rPr>
        <sz val="11"/>
        <color theme="1"/>
        <rFont val="Calibri"/>
        <family val="2"/>
        <scheme val="minor"/>
      </rPr>
      <t xml:space="preserve">PD </t>
    </r>
    <r>
      <rPr>
        <sz val="14"/>
        <color theme="1"/>
        <rFont val="Cordia New"/>
        <family val="2"/>
      </rPr>
      <t xml:space="preserve">เบิก </t>
    </r>
    <r>
      <rPr>
        <sz val="11"/>
        <color theme="1"/>
        <rFont val="Calibri"/>
        <family val="2"/>
        <scheme val="minor"/>
      </rPr>
      <t xml:space="preserve">RM </t>
    </r>
    <r>
      <rPr>
        <sz val="14"/>
        <color theme="1"/>
        <rFont val="Cordia New"/>
        <family val="2"/>
      </rPr>
      <t>เพื่อผลิตสี</t>
    </r>
  </si>
  <si>
    <r>
      <t xml:space="preserve">                                     PI </t>
    </r>
    <r>
      <rPr>
        <sz val="14"/>
        <color theme="1"/>
        <rFont val="Cordia New"/>
        <family val="2"/>
      </rPr>
      <t>รับสินค้าผลิตสำเร็จ</t>
    </r>
  </si>
  <si>
    <r>
      <rPr>
        <sz val="11"/>
        <color theme="1"/>
        <rFont val="Calibri"/>
        <family val="2"/>
        <scheme val="minor"/>
      </rPr>
      <t xml:space="preserve"> OI (</t>
    </r>
    <r>
      <rPr>
        <sz val="14"/>
        <color theme="1"/>
        <rFont val="Cordia New"/>
        <family val="2"/>
      </rPr>
      <t xml:space="preserve">นอกระบบ </t>
    </r>
    <r>
      <rPr>
        <sz val="11"/>
        <color theme="1"/>
        <rFont val="Calibri"/>
        <family val="2"/>
        <scheme val="minor"/>
      </rPr>
      <t xml:space="preserve">Express) </t>
    </r>
    <r>
      <rPr>
        <sz val="14"/>
        <color theme="1"/>
        <rFont val="Cordia New"/>
        <family val="2"/>
      </rPr>
      <t xml:space="preserve">เพื่อเป็นการให้ </t>
    </r>
    <r>
      <rPr>
        <sz val="11"/>
        <color theme="1"/>
        <rFont val="Calibri"/>
        <family val="2"/>
        <scheme val="minor"/>
      </rPr>
      <t xml:space="preserve">Store </t>
    </r>
    <r>
      <rPr>
        <sz val="14"/>
        <color theme="1"/>
        <rFont val="Cordia New"/>
        <family val="2"/>
      </rPr>
      <t xml:space="preserve">ได้มีระบบ การเบิกการขายสินค้า เพื่อควบคุมภายใน ของ </t>
    </r>
    <r>
      <rPr>
        <sz val="11"/>
        <color theme="1"/>
        <rFont val="Calibri"/>
        <family val="2"/>
        <scheme val="minor"/>
      </rPr>
      <t>Store</t>
    </r>
  </si>
  <si>
    <t>IV18002</t>
  </si>
  <si>
    <t>Good Deal Entertainment Company Limited</t>
  </si>
  <si>
    <t>307 Ozono Plaza, Suit O, Sukhumvit Rd., Klongton Nue</t>
  </si>
  <si>
    <t>Wattana, Bangkok 11000</t>
  </si>
  <si>
    <t>Client Name :</t>
  </si>
  <si>
    <t>Address :</t>
  </si>
  <si>
    <t>Tax ID : 0105555003052</t>
  </si>
  <si>
    <t>Branch : HO</t>
  </si>
  <si>
    <t>Invoice No. :</t>
  </si>
  <si>
    <t>Date :</t>
  </si>
  <si>
    <t>Invoice/Billing</t>
  </si>
  <si>
    <t>Nanthida  Chingnawan</t>
  </si>
  <si>
    <t>Tax ID  3 5402 00437 95 0</t>
  </si>
  <si>
    <t>Item</t>
  </si>
  <si>
    <t>Unit</t>
  </si>
  <si>
    <t>Unit Price</t>
  </si>
  <si>
    <t>Amount (THB)</t>
  </si>
  <si>
    <t>Total</t>
  </si>
  <si>
    <t>Remark :</t>
  </si>
  <si>
    <t>Please deduct withholding tax 3%</t>
  </si>
  <si>
    <r>
      <rPr>
        <b/>
        <sz val="11"/>
        <color theme="1"/>
        <rFont val="Leelawadee"/>
        <family val="2"/>
      </rPr>
      <t xml:space="preserve">Account Name </t>
    </r>
    <r>
      <rPr>
        <sz val="11"/>
        <color theme="1"/>
        <rFont val="Leelawadee"/>
        <family val="2"/>
      </rPr>
      <t>: Mrs. Nanthida  Chingnawan</t>
    </r>
  </si>
  <si>
    <t>Account No :</t>
  </si>
  <si>
    <t xml:space="preserve">Kasikorn Bank - Saving Account # 391-2-22828-3 Central Rattanthibet Branch  </t>
  </si>
  <si>
    <t>SCB Bank - Saving Account # 0062579584 Rama 9 Branch</t>
  </si>
  <si>
    <t>Authorize</t>
  </si>
  <si>
    <t>(Mrs.Nanthida Chingnawan)</t>
  </si>
  <si>
    <t>Pleaes A/C Payee or Transfer to</t>
  </si>
  <si>
    <t xml:space="preserve">Service Charge for May 2016 </t>
  </si>
  <si>
    <t>Service Charge for Jun - Dec 2016</t>
  </si>
  <si>
    <t>Service Charge for reviewed balance Jan - Apr 2016</t>
  </si>
  <si>
    <t>and Year 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</si>
</sst>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-;\-* #,##0.00_-;_-* &quot;-&quot;??_-;_-@_-"/>
  </numFmts>
  <fonts count="36"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22"/>
      <scheme val="minor"/>
    </font>
    <font>
      <sz val="11"/>
      <color theme="0"/>
      <name val="Calibri"/>
      <family val="2"/>
      <charset val="222"/>
      <scheme val="minor"/>
    </font>
    <font>
      <sz val="11"/>
      <color theme="1"/>
      <name val="Leelawadee"/>
      <family val="2"/>
    </font>
    <font>
      <b/>
      <i/>
      <sz val="14"/>
      <color theme="1"/>
      <name val="Leelawadee"/>
      <family val="2"/>
    </font>
    <font>
      <i/>
      <sz val="11"/>
      <color theme="1"/>
      <name val="Leelawadee"/>
      <family val="2"/>
    </font>
    <font>
      <b/>
      <i/>
      <sz val="15"/>
      <color rgb="FF00B050"/>
      <name val="Leelawadee"/>
      <family val="2"/>
    </font>
    <font>
      <b/>
      <sz val="11"/>
      <color theme="1"/>
      <name val="Leelawadee"/>
      <family val="2"/>
    </font>
    <font>
      <sz val="11"/>
      <color theme="0"/>
      <name val="Leelawadee"/>
      <family val="2"/>
    </font>
    <font>
      <i/>
      <sz val="9"/>
      <color theme="1"/>
      <name val="Leelawadee"/>
      <family val="2"/>
    </font>
    <font>
      <i/>
      <sz val="11"/>
      <color rgb="FF0000CC"/>
      <name val="Leelawadee"/>
      <family val="2"/>
    </font>
    <font>
      <b/>
      <sz val="11"/>
      <color theme="0"/>
      <name val="Leelawadee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Leelawadee"/>
      <family val="2"/>
    </font>
    <font>
      <b/>
      <i/>
      <sz val="15"/>
      <color rgb="FF0070C0"/>
      <name val="Leelawadee"/>
      <family val="2"/>
    </font>
    <font>
      <i/>
      <u/>
      <sz val="11"/>
      <color theme="1"/>
      <name val="Leelawadee"/>
      <family val="2"/>
    </font>
    <font>
      <i/>
      <sz val="9"/>
      <color rgb="FF0070C0"/>
      <name val="Leelawadee"/>
      <family val="2"/>
    </font>
    <font>
      <i/>
      <sz val="11"/>
      <color theme="0" tint="-0.499984740745262"/>
      <name val="Calibri"/>
      <family val="2"/>
      <scheme val="minor"/>
    </font>
    <font>
      <sz val="1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sz val="7"/>
      <color theme="1"/>
      <name val="Times New Roman"/>
      <family val="1"/>
    </font>
    <font>
      <sz val="14"/>
      <color theme="1"/>
      <name val="Cordia New"/>
      <family val="2"/>
    </font>
    <font>
      <sz val="11"/>
      <color theme="1"/>
      <name val="Wingdings"/>
      <charset val="2"/>
    </font>
    <font>
      <b/>
      <u/>
      <sz val="11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i/>
      <sz val="12"/>
      <color theme="0" tint="-0.34998626667073579"/>
      <name val="Leelawadee"/>
      <family val="2"/>
    </font>
    <font>
      <i/>
      <sz val="10"/>
      <color theme="1"/>
      <name val="Leelawadee"/>
      <family val="2"/>
    </font>
    <font>
      <sz val="11"/>
      <name val="Leelawadee"/>
      <family val="2"/>
    </font>
    <font>
      <i/>
      <sz val="11"/>
      <name val="Leelawadee"/>
      <family val="2"/>
    </font>
    <font>
      <b/>
      <sz val="11"/>
      <name val="Leelawadee"/>
      <family val="2"/>
    </font>
    <font>
      <sz val="10"/>
      <name val="Leelawadee"/>
      <family val="2"/>
    </font>
    <font>
      <b/>
      <sz val="18"/>
      <color theme="1"/>
      <name val="Leelawadee"/>
      <family val="2"/>
    </font>
    <font>
      <b/>
      <u/>
      <sz val="11"/>
      <name val="Leelawadee"/>
      <family val="2"/>
    </font>
  </fonts>
  <fills count="8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14999847407452621"/>
        <bgColor indexed="64"/>
      </patternFill>
    </fill>
  </fills>
  <borders count="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164" fontId="2" fillId="0" borderId="0" applyFont="0" applyFill="0" applyBorder="0" applyAlignment="0" applyProtection="0"/>
    <xf numFmtId="0" fontId="2" fillId="0" borderId="0"/>
    <xf numFmtId="0" fontId="15" fillId="0" borderId="0"/>
  </cellStyleXfs>
  <cellXfs count="76">
    <xf numFmtId="0" fontId="0" fillId="0" borderId="0" xfId="0"/>
    <xf numFmtId="0" fontId="4" fillId="0" borderId="0" xfId="0" applyFont="1" applyFill="1"/>
    <xf numFmtId="0" fontId="5" fillId="0" borderId="0" xfId="0" applyFont="1" applyFill="1"/>
    <xf numFmtId="0" fontId="6" fillId="0" borderId="0" xfId="0" applyFont="1" applyFill="1"/>
    <xf numFmtId="0" fontId="4" fillId="2" borderId="0" xfId="0" applyFont="1" applyFill="1"/>
    <xf numFmtId="0" fontId="7" fillId="2" borderId="0" xfId="0" applyFont="1" applyFill="1" applyAlignment="1">
      <alignment horizontal="right"/>
    </xf>
    <xf numFmtId="0" fontId="5" fillId="0" borderId="0" xfId="0" applyFont="1" applyFill="1" applyAlignment="1">
      <alignment horizontal="right"/>
    </xf>
    <xf numFmtId="0" fontId="8" fillId="0" borderId="0" xfId="0" applyFont="1" applyFill="1"/>
    <xf numFmtId="0" fontId="8" fillId="0" borderId="0" xfId="0" applyFont="1" applyFill="1" applyAlignment="1">
      <alignment horizontal="right"/>
    </xf>
    <xf numFmtId="0" fontId="4" fillId="0" borderId="0" xfId="0" applyFont="1" applyFill="1" applyAlignment="1">
      <alignment horizontal="left"/>
    </xf>
    <xf numFmtId="15" fontId="4" fillId="0" borderId="0" xfId="0" applyNumberFormat="1" applyFont="1" applyFill="1" applyAlignment="1">
      <alignment horizontal="left"/>
    </xf>
    <xf numFmtId="0" fontId="9" fillId="3" borderId="1" xfId="0" applyFont="1" applyFill="1" applyBorder="1" applyAlignment="1">
      <alignment horizontal="center"/>
    </xf>
    <xf numFmtId="0" fontId="4" fillId="0" borderId="0" xfId="0" applyFont="1" applyFill="1" applyAlignment="1">
      <alignment horizontal="center"/>
    </xf>
    <xf numFmtId="0" fontId="4" fillId="0" borderId="2" xfId="0" applyFont="1" applyFill="1" applyBorder="1"/>
    <xf numFmtId="0" fontId="4" fillId="0" borderId="2" xfId="0" applyFont="1" applyFill="1" applyBorder="1" applyAlignment="1">
      <alignment horizontal="center"/>
    </xf>
    <xf numFmtId="164" fontId="4" fillId="0" borderId="2" xfId="1" applyFont="1" applyFill="1" applyBorder="1"/>
    <xf numFmtId="0" fontId="10" fillId="0" borderId="2" xfId="0" applyFont="1" applyFill="1" applyBorder="1"/>
    <xf numFmtId="0" fontId="6" fillId="0" borderId="2" xfId="0" applyFont="1" applyFill="1" applyBorder="1"/>
    <xf numFmtId="0" fontId="4" fillId="0" borderId="3" xfId="0" applyFont="1" applyFill="1" applyBorder="1"/>
    <xf numFmtId="0" fontId="11" fillId="0" borderId="3" xfId="0" applyFont="1" applyFill="1" applyBorder="1" applyAlignment="1">
      <alignment horizontal="left"/>
    </xf>
    <xf numFmtId="0" fontId="4" fillId="0" borderId="3" xfId="0" applyFont="1" applyFill="1" applyBorder="1" applyAlignment="1">
      <alignment horizontal="center"/>
    </xf>
    <xf numFmtId="0" fontId="12" fillId="3" borderId="1" xfId="0" applyFont="1" applyFill="1" applyBorder="1" applyAlignment="1">
      <alignment horizontal="center"/>
    </xf>
    <xf numFmtId="164" fontId="12" fillId="3" borderId="1" xfId="0" applyNumberFormat="1" applyFont="1" applyFill="1" applyBorder="1"/>
    <xf numFmtId="0" fontId="4" fillId="0" borderId="0" xfId="0" applyFont="1" applyFill="1" applyAlignment="1">
      <alignment horizontal="right"/>
    </xf>
    <xf numFmtId="0" fontId="4" fillId="0" borderId="0" xfId="0" applyFont="1" applyFill="1" applyAlignment="1">
      <alignment horizontal="center"/>
    </xf>
    <xf numFmtId="0" fontId="13" fillId="0" borderId="0" xfId="2" applyFont="1" applyAlignment="1">
      <alignment horizontal="left"/>
    </xf>
    <xf numFmtId="0" fontId="2" fillId="0" borderId="0" xfId="2" applyAlignment="1">
      <alignment horizontal="left"/>
    </xf>
    <xf numFmtId="14" fontId="2" fillId="0" borderId="0" xfId="2" applyNumberFormat="1" applyAlignment="1">
      <alignment horizontal="left"/>
    </xf>
    <xf numFmtId="0" fontId="2" fillId="0" borderId="0" xfId="2"/>
    <xf numFmtId="0" fontId="3" fillId="4" borderId="0" xfId="2" applyFont="1" applyFill="1" applyAlignment="1">
      <alignment horizontal="center"/>
    </xf>
    <xf numFmtId="0" fontId="2" fillId="0" borderId="0" xfId="2" applyAlignment="1">
      <alignment horizontal="center"/>
    </xf>
    <xf numFmtId="14" fontId="2" fillId="0" borderId="0" xfId="2" applyNumberFormat="1" applyAlignment="1">
      <alignment horizontal="center"/>
    </xf>
    <xf numFmtId="0" fontId="2" fillId="0" borderId="0" xfId="2" applyAlignment="1">
      <alignment horizontal="right"/>
    </xf>
    <xf numFmtId="14" fontId="0" fillId="0" borderId="0" xfId="2" applyNumberFormat="1" applyFont="1" applyAlignment="1">
      <alignment horizontal="center"/>
    </xf>
    <xf numFmtId="0" fontId="0" fillId="0" borderId="0" xfId="2" applyFont="1"/>
    <xf numFmtId="0" fontId="16" fillId="0" borderId="0" xfId="0" applyFont="1" applyFill="1"/>
    <xf numFmtId="0" fontId="17" fillId="5" borderId="0" xfId="0" applyFont="1" applyFill="1" applyAlignment="1">
      <alignment horizontal="center"/>
    </xf>
    <xf numFmtId="0" fontId="9" fillId="6" borderId="1" xfId="0" applyFont="1" applyFill="1" applyBorder="1" applyAlignment="1">
      <alignment horizontal="center"/>
    </xf>
    <xf numFmtId="0" fontId="18" fillId="0" borderId="2" xfId="0" applyFont="1" applyFill="1" applyBorder="1"/>
    <xf numFmtId="0" fontId="19" fillId="0" borderId="2" xfId="0" applyFont="1" applyFill="1" applyBorder="1"/>
    <xf numFmtId="0" fontId="9" fillId="6" borderId="1" xfId="0" applyFont="1" applyFill="1" applyBorder="1" applyAlignment="1">
      <alignment horizontal="right"/>
    </xf>
    <xf numFmtId="164" fontId="9" fillId="6" borderId="1" xfId="0" applyNumberFormat="1" applyFont="1" applyFill="1" applyBorder="1"/>
    <xf numFmtId="14" fontId="2" fillId="0" borderId="0" xfId="2" applyNumberFormat="1" applyFont="1" applyFill="1" applyAlignment="1">
      <alignment horizontal="center"/>
    </xf>
    <xf numFmtId="0" fontId="2" fillId="0" borderId="0" xfId="2" applyFont="1" applyFill="1"/>
    <xf numFmtId="0" fontId="2" fillId="0" borderId="0" xfId="2" applyFont="1" applyAlignment="1">
      <alignment horizontal="right"/>
    </xf>
    <xf numFmtId="0" fontId="2" fillId="0" borderId="0" xfId="3" applyFont="1" applyFill="1" applyBorder="1" applyAlignment="1">
      <alignment horizontal="left"/>
    </xf>
    <xf numFmtId="0" fontId="2" fillId="0" borderId="0" xfId="2" applyFont="1"/>
    <xf numFmtId="0" fontId="2" fillId="0" borderId="0" xfId="2" applyFont="1" applyFill="1" applyAlignment="1">
      <alignment horizontal="center"/>
    </xf>
    <xf numFmtId="0" fontId="2" fillId="0" borderId="0" xfId="3" applyFont="1" applyBorder="1" applyAlignment="1">
      <alignment horizontal="left"/>
    </xf>
    <xf numFmtId="0" fontId="2" fillId="0" borderId="0" xfId="2" applyFont="1" applyAlignment="1">
      <alignment horizontal="center"/>
    </xf>
    <xf numFmtId="0" fontId="20" fillId="0" borderId="0" xfId="2" applyFont="1"/>
    <xf numFmtId="0" fontId="21" fillId="0" borderId="0" xfId="2" applyFont="1" applyAlignment="1">
      <alignment horizontal="left"/>
    </xf>
    <xf numFmtId="0" fontId="22" fillId="0" borderId="0" xfId="2" applyFont="1" applyAlignment="1">
      <alignment horizontal="left"/>
    </xf>
    <xf numFmtId="0" fontId="22" fillId="0" borderId="0" xfId="2" applyFont="1"/>
    <xf numFmtId="0" fontId="4" fillId="0" borderId="0" xfId="0" applyFont="1" applyFill="1" applyAlignment="1">
      <alignment horizontal="center"/>
    </xf>
    <xf numFmtId="0" fontId="6" fillId="0" borderId="0" xfId="0" applyFont="1" applyFill="1" applyAlignment="1">
      <alignment horizontal="center"/>
    </xf>
    <xf numFmtId="0" fontId="14" fillId="0" borderId="0" xfId="2" applyFont="1" applyAlignment="1">
      <alignment horizontal="center"/>
    </xf>
    <xf numFmtId="0" fontId="1" fillId="0" borderId="0" xfId="0" applyFont="1"/>
    <xf numFmtId="0" fontId="1" fillId="0" borderId="0" xfId="2" applyFont="1"/>
    <xf numFmtId="0" fontId="1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 indent="13"/>
    </xf>
    <xf numFmtId="0" fontId="27" fillId="0" borderId="0" xfId="0" applyFont="1" applyAlignment="1">
      <alignment horizontal="center"/>
    </xf>
    <xf numFmtId="0" fontId="28" fillId="0" borderId="0" xfId="0" applyFont="1" applyFill="1"/>
    <xf numFmtId="0" fontId="29" fillId="0" borderId="0" xfId="0" applyFont="1" applyFill="1"/>
    <xf numFmtId="0" fontId="30" fillId="0" borderId="0" xfId="0" applyFont="1" applyFill="1" applyBorder="1"/>
    <xf numFmtId="0" fontId="30" fillId="0" borderId="0" xfId="0" applyFont="1" applyFill="1" applyBorder="1" applyAlignment="1">
      <alignment horizontal="center"/>
    </xf>
    <xf numFmtId="164" fontId="30" fillId="0" borderId="0" xfId="1" applyFont="1" applyFill="1" applyBorder="1"/>
    <xf numFmtId="0" fontId="31" fillId="0" borderId="0" xfId="0" applyFont="1" applyFill="1" applyBorder="1"/>
    <xf numFmtId="0" fontId="31" fillId="0" borderId="0" xfId="0" applyFont="1" applyFill="1" applyBorder="1" applyAlignment="1">
      <alignment horizontal="left"/>
    </xf>
    <xf numFmtId="0" fontId="32" fillId="0" borderId="0" xfId="0" applyFont="1" applyFill="1" applyBorder="1"/>
    <xf numFmtId="0" fontId="32" fillId="0" borderId="0" xfId="0" applyFont="1" applyFill="1" applyBorder="1" applyAlignment="1">
      <alignment horizontal="center"/>
    </xf>
    <xf numFmtId="164" fontId="32" fillId="0" borderId="4" xfId="0" applyNumberFormat="1" applyFont="1" applyFill="1" applyBorder="1"/>
    <xf numFmtId="0" fontId="33" fillId="0" borderId="0" xfId="0" applyFont="1" applyFill="1" applyBorder="1" applyAlignment="1">
      <alignment horizontal="center"/>
    </xf>
    <xf numFmtId="0" fontId="34" fillId="7" borderId="0" xfId="0" applyFont="1" applyFill="1" applyAlignment="1">
      <alignment horizontal="center"/>
    </xf>
    <xf numFmtId="0" fontId="35" fillId="7" borderId="0" xfId="0" applyFont="1" applyFill="1" applyBorder="1" applyAlignment="1">
      <alignment horizontal="center"/>
    </xf>
  </cellXfs>
  <cellStyles count="4">
    <cellStyle name="Comma" xfId="1" builtinId="3"/>
    <cellStyle name="Normal" xfId="0" builtinId="0"/>
    <cellStyle name="Normal 2" xfId="2"/>
    <cellStyle name="Normal 3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219075</xdr:colOff>
      <xdr:row>31</xdr:row>
      <xdr:rowOff>28575</xdr:rowOff>
    </xdr:from>
    <xdr:to>
      <xdr:col>5</xdr:col>
      <xdr:colOff>342900</xdr:colOff>
      <xdr:row>34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6286500"/>
          <a:ext cx="1162050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28575</xdr:colOff>
      <xdr:row>0</xdr:row>
      <xdr:rowOff>28575</xdr:rowOff>
    </xdr:from>
    <xdr:ext cx="2210374" cy="466923"/>
    <xdr:sp macro="" textlink="">
      <xdr:nvSpPr>
        <xdr:cNvPr id="3" name="Rectangle 2"/>
        <xdr:cNvSpPr/>
      </xdr:nvSpPr>
      <xdr:spPr>
        <a:xfrm>
          <a:off x="28575" y="28575"/>
          <a:ext cx="2210374" cy="466923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n-US" sz="2000" b="1" cap="none" spc="0">
              <a:ln w="11430"/>
              <a:solidFill>
                <a:srgbClr val="FFFF00"/>
              </a:soli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Bauhaus 93" pitchFamily="82" charset="0"/>
              <a:ea typeface="SimSun" pitchFamily="2" charset="-122"/>
            </a:rPr>
            <a:t>1</a:t>
          </a:r>
          <a:r>
            <a:rPr lang="en-US" sz="20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Bauhaus 93" pitchFamily="82" charset="0"/>
              <a:ea typeface="SimSun" pitchFamily="2" charset="-122"/>
            </a:rPr>
            <a:t>April</a:t>
          </a:r>
          <a:r>
            <a:rPr lang="en-US" sz="2000" b="1" cap="none" spc="0">
              <a:ln w="11430"/>
              <a:solidFill>
                <a:srgbClr val="0070C0"/>
              </a:soli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Bauhaus 93" pitchFamily="82" charset="0"/>
              <a:ea typeface="SimSun" pitchFamily="2" charset="-122"/>
            </a:rPr>
            <a:t>2</a:t>
          </a:r>
          <a:r>
            <a:rPr lang="en-US" sz="2000" b="1" cap="none" spc="0">
              <a:ln w="11430"/>
              <a:solidFill>
                <a:schemeClr val="accent1">
                  <a:lumMod val="40000"/>
                  <a:lumOff val="60000"/>
                </a:schemeClr>
              </a:soli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Bauhaus 93" pitchFamily="82" charset="0"/>
              <a:ea typeface="SimSun" pitchFamily="2" charset="-122"/>
            </a:rPr>
            <a:t>December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219075</xdr:colOff>
      <xdr:row>30</xdr:row>
      <xdr:rowOff>28575</xdr:rowOff>
    </xdr:from>
    <xdr:to>
      <xdr:col>5</xdr:col>
      <xdr:colOff>514350</xdr:colOff>
      <xdr:row>33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4925" y="6324600"/>
          <a:ext cx="12858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28575</xdr:colOff>
      <xdr:row>0</xdr:row>
      <xdr:rowOff>28575</xdr:rowOff>
    </xdr:from>
    <xdr:ext cx="2210374" cy="466923"/>
    <xdr:sp macro="" textlink="">
      <xdr:nvSpPr>
        <xdr:cNvPr id="3" name="Rectangle 2"/>
        <xdr:cNvSpPr/>
      </xdr:nvSpPr>
      <xdr:spPr>
        <a:xfrm>
          <a:off x="28575" y="28575"/>
          <a:ext cx="2210374" cy="466923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n-US" sz="2000" b="1" cap="none" spc="0">
              <a:ln w="11430"/>
              <a:solidFill>
                <a:srgbClr val="FFFF00"/>
              </a:soli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Bauhaus 93" pitchFamily="82" charset="0"/>
              <a:ea typeface="SimSun" pitchFamily="2" charset="-122"/>
            </a:rPr>
            <a:t>1</a:t>
          </a:r>
          <a:r>
            <a:rPr lang="en-US" sz="20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Bauhaus 93" pitchFamily="82" charset="0"/>
              <a:ea typeface="SimSun" pitchFamily="2" charset="-122"/>
            </a:rPr>
            <a:t>April</a:t>
          </a:r>
          <a:r>
            <a:rPr lang="en-US" sz="2000" b="1" cap="none" spc="0">
              <a:ln w="11430"/>
              <a:solidFill>
                <a:srgbClr val="0070C0"/>
              </a:soli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Bauhaus 93" pitchFamily="82" charset="0"/>
              <a:ea typeface="SimSun" pitchFamily="2" charset="-122"/>
            </a:rPr>
            <a:t>2</a:t>
          </a:r>
          <a:r>
            <a:rPr lang="en-US" sz="2000" b="1" cap="none" spc="0">
              <a:ln w="11430"/>
              <a:solidFill>
                <a:schemeClr val="accent1">
                  <a:lumMod val="40000"/>
                  <a:lumOff val="60000"/>
                </a:schemeClr>
              </a:soli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Bauhaus 93" pitchFamily="82" charset="0"/>
              <a:ea typeface="SimSun" pitchFamily="2" charset="-122"/>
            </a:rPr>
            <a:t>December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295011</xdr:colOff>
      <xdr:row>2</xdr:row>
      <xdr:rowOff>64823</xdr:rowOff>
    </xdr:from>
    <xdr:to>
      <xdr:col>19</xdr:col>
      <xdr:colOff>156369</xdr:colOff>
      <xdr:row>22</xdr:row>
      <xdr:rowOff>212989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2094" y="551656"/>
          <a:ext cx="6856942" cy="5016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47625</xdr:colOff>
      <xdr:row>8</xdr:row>
      <xdr:rowOff>0</xdr:rowOff>
    </xdr:from>
    <xdr:to>
      <xdr:col>4</xdr:col>
      <xdr:colOff>4726781</xdr:colOff>
      <xdr:row>15</xdr:row>
      <xdr:rowOff>152400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1905000"/>
          <a:ext cx="4679156" cy="1819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276225</xdr:colOff>
      <xdr:row>30</xdr:row>
      <xdr:rowOff>9525</xdr:rowOff>
    </xdr:from>
    <xdr:to>
      <xdr:col>5</xdr:col>
      <xdr:colOff>600075</xdr:colOff>
      <xdr:row>32</xdr:row>
      <xdr:rowOff>171450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3975" y="6162675"/>
          <a:ext cx="12858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0</xdr:row>
      <xdr:rowOff>9525</xdr:rowOff>
    </xdr:from>
    <xdr:ext cx="2210374" cy="466923"/>
    <xdr:sp macro="" textlink="">
      <xdr:nvSpPr>
        <xdr:cNvPr id="3" name="Rectangle 2"/>
        <xdr:cNvSpPr/>
      </xdr:nvSpPr>
      <xdr:spPr>
        <a:xfrm>
          <a:off x="0" y="9525"/>
          <a:ext cx="2210374" cy="466923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n-US" sz="2000" b="1" cap="none" spc="0">
              <a:ln w="11430"/>
              <a:solidFill>
                <a:srgbClr val="FFFF00"/>
              </a:soli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Bauhaus 93" pitchFamily="82" charset="0"/>
              <a:ea typeface="SimSun" pitchFamily="2" charset="-122"/>
            </a:rPr>
            <a:t>1</a:t>
          </a:r>
          <a:r>
            <a:rPr lang="en-US" sz="20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Bauhaus 93" pitchFamily="82" charset="0"/>
              <a:ea typeface="SimSun" pitchFamily="2" charset="-122"/>
            </a:rPr>
            <a:t>April</a:t>
          </a:r>
          <a:r>
            <a:rPr lang="en-US" sz="2000" b="1" cap="none" spc="0">
              <a:ln w="11430"/>
              <a:solidFill>
                <a:srgbClr val="0070C0"/>
              </a:soli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Bauhaus 93" pitchFamily="82" charset="0"/>
              <a:ea typeface="SimSun" pitchFamily="2" charset="-122"/>
            </a:rPr>
            <a:t>2</a:t>
          </a:r>
          <a:r>
            <a:rPr lang="en-US" sz="2000" b="1" cap="none" spc="0">
              <a:ln w="11430"/>
              <a:solidFill>
                <a:schemeClr val="accent1">
                  <a:lumMod val="40000"/>
                  <a:lumOff val="60000"/>
                </a:schemeClr>
              </a:soli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Bauhaus 93" pitchFamily="82" charset="0"/>
              <a:ea typeface="SimSun" pitchFamily="2" charset="-122"/>
            </a:rPr>
            <a:t>December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219075</xdr:colOff>
      <xdr:row>30</xdr:row>
      <xdr:rowOff>28575</xdr:rowOff>
    </xdr:from>
    <xdr:to>
      <xdr:col>5</xdr:col>
      <xdr:colOff>514350</xdr:colOff>
      <xdr:row>33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4925" y="6324600"/>
          <a:ext cx="12858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28575</xdr:colOff>
      <xdr:row>0</xdr:row>
      <xdr:rowOff>28575</xdr:rowOff>
    </xdr:from>
    <xdr:ext cx="2210374" cy="466923"/>
    <xdr:sp macro="" textlink="">
      <xdr:nvSpPr>
        <xdr:cNvPr id="3" name="Rectangle 2"/>
        <xdr:cNvSpPr/>
      </xdr:nvSpPr>
      <xdr:spPr>
        <a:xfrm>
          <a:off x="28575" y="28575"/>
          <a:ext cx="2210374" cy="466923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n-US" sz="2000" b="1" cap="none" spc="0">
              <a:ln w="11430"/>
              <a:solidFill>
                <a:srgbClr val="FFFF00"/>
              </a:soli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Bauhaus 93" pitchFamily="82" charset="0"/>
              <a:ea typeface="SimSun" pitchFamily="2" charset="-122"/>
            </a:rPr>
            <a:t>1</a:t>
          </a:r>
          <a:r>
            <a:rPr lang="en-US" sz="20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Bauhaus 93" pitchFamily="82" charset="0"/>
              <a:ea typeface="SimSun" pitchFamily="2" charset="-122"/>
            </a:rPr>
            <a:t>April</a:t>
          </a:r>
          <a:r>
            <a:rPr lang="en-US" sz="2000" b="1" cap="none" spc="0">
              <a:ln w="11430"/>
              <a:solidFill>
                <a:srgbClr val="0070C0"/>
              </a:soli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Bauhaus 93" pitchFamily="82" charset="0"/>
              <a:ea typeface="SimSun" pitchFamily="2" charset="-122"/>
            </a:rPr>
            <a:t>2</a:t>
          </a:r>
          <a:r>
            <a:rPr lang="en-US" sz="2000" b="1" cap="none" spc="0">
              <a:ln w="11430"/>
              <a:solidFill>
                <a:schemeClr val="accent1">
                  <a:lumMod val="40000"/>
                  <a:lumOff val="60000"/>
                </a:schemeClr>
              </a:soli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Bauhaus 93" pitchFamily="82" charset="0"/>
              <a:ea typeface="SimSun" pitchFamily="2" charset="-122"/>
            </a:rPr>
            <a:t>December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9524</xdr:colOff>
      <xdr:row>59</xdr:row>
      <xdr:rowOff>57149</xdr:rowOff>
    </xdr:from>
    <xdr:to>
      <xdr:col>4</xdr:col>
      <xdr:colOff>2409825</xdr:colOff>
      <xdr:row>68</xdr:row>
      <xdr:rowOff>209550</xdr:rowOff>
    </xdr:to>
    <xdr:sp macro="" textlink="">
      <xdr:nvSpPr>
        <xdr:cNvPr id="2" name="Rectangle 1"/>
        <xdr:cNvSpPr/>
      </xdr:nvSpPr>
      <xdr:spPr>
        <a:xfrm>
          <a:off x="1438274" y="14106524"/>
          <a:ext cx="2400301" cy="2295526"/>
        </a:xfrm>
        <a:prstGeom prst="rec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th-TH" sz="1000" u="sng"/>
            <a:t>แผนกขาย</a:t>
          </a:r>
          <a:br>
            <a:rPr lang="th-TH" sz="1000" u="sng"/>
          </a:br>
          <a:r>
            <a:rPr lang="th-TH" sz="1000" u="sng"/>
            <a:t>งานขายสินค้า </a:t>
          </a:r>
          <a:r>
            <a:rPr lang="en-US" sz="1000" u="sng"/>
            <a:t>: </a:t>
          </a:r>
          <a:r>
            <a:rPr lang="th-TH" sz="1000" u="sng"/>
            <a:t>ขายสี,</a:t>
          </a:r>
          <a:r>
            <a:rPr lang="th-TH" sz="1000" u="sng" baseline="0"/>
            <a:t> การ์ดเรล, ป้าย</a:t>
          </a:r>
          <a:endParaRPr lang="en-US" sz="1000" u="sng" baseline="0"/>
        </a:p>
        <a:p>
          <a:pPr algn="l"/>
          <a:r>
            <a:rPr lang="en-US" sz="1000" baseline="0"/>
            <a:t>1.</a:t>
          </a:r>
          <a:r>
            <a:rPr lang="th-TH" sz="1000" baseline="0"/>
            <a:t>ปิดงาน (ใบส่งมอบงาน)</a:t>
          </a:r>
        </a:p>
        <a:p>
          <a:pPr algn="l"/>
          <a:r>
            <a:rPr lang="en-US" sz="1000" baseline="0"/>
            <a:t>2.</a:t>
          </a:r>
          <a:r>
            <a:rPr lang="th-TH" sz="1000" baseline="0"/>
            <a:t>ออกใบสั่งขายในระบบ </a:t>
          </a:r>
          <a:r>
            <a:rPr lang="en-US" sz="1000" baseline="0"/>
            <a:t>Express</a:t>
          </a:r>
          <a:br>
            <a:rPr lang="en-US" sz="1000" baseline="0"/>
          </a:br>
          <a:r>
            <a:rPr lang="en-US" sz="1000" baseline="0"/>
            <a:t>3. </a:t>
          </a:r>
          <a:r>
            <a:rPr lang="th-TH" sz="1000" baseline="0"/>
            <a:t>ส่งเอกสารให้ "ใบสั่งขาย" </a:t>
          </a:r>
          <a:r>
            <a:rPr lang="en-US" sz="1000" baseline="0"/>
            <a:t>+ </a:t>
          </a:r>
          <a:r>
            <a:rPr lang="th-TH" sz="1000" baseline="0"/>
            <a:t>เอกสาร</a:t>
          </a:r>
          <a:r>
            <a:rPr lang="th-TH" sz="900" baseline="0"/>
            <a:t>ประกอบ</a:t>
          </a:r>
          <a:r>
            <a:rPr lang="en-US" sz="900" baseline="0"/>
            <a:t> </a:t>
          </a:r>
          <a:r>
            <a:rPr lang="th-TH" sz="900" baseline="0"/>
            <a:t>ให้บัญชี</a:t>
          </a:r>
        </a:p>
        <a:p>
          <a:pPr algn="l"/>
          <a:endParaRPr lang="th-TH" sz="900" baseline="0"/>
        </a:p>
        <a:p>
          <a:r>
            <a:rPr lang="th-TH" sz="90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งานโครงการ, งานสัญญา</a:t>
          </a:r>
          <a:endParaRPr lang="en-US" sz="900" u="sng">
            <a:effectLst/>
          </a:endParaRPr>
        </a:p>
        <a:p>
          <a:r>
            <a:rPr lang="en-US" sz="9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1.</a:t>
          </a:r>
          <a:r>
            <a:rPr lang="th-TH" sz="9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ปิดงาน (ใบส่งมอบงาน)</a:t>
          </a:r>
          <a:endParaRPr lang="en-US" sz="900">
            <a:effectLst/>
          </a:endParaRPr>
        </a:p>
        <a:p>
          <a:r>
            <a:rPr lang="en-US" sz="9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2.</a:t>
          </a:r>
          <a:r>
            <a:rPr lang="th-TH" sz="9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ออกใบสั่งขายในระบบ </a:t>
          </a:r>
          <a:r>
            <a:rPr lang="en-US" sz="9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Express</a:t>
          </a:r>
          <a:br>
            <a:rPr lang="en-US" sz="9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9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3. </a:t>
          </a:r>
          <a:r>
            <a:rPr lang="th-TH" sz="9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ส่งเอกสารให้ "ใบสั่งขาย" </a:t>
          </a:r>
          <a:r>
            <a:rPr lang="en-US" sz="9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+ </a:t>
          </a:r>
          <a:r>
            <a:rPr lang="th-TH" sz="9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เอกสารประกอบ 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th-TH" sz="8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ให้บัญชี</a:t>
          </a:r>
        </a:p>
        <a:p>
          <a:endParaRPr lang="th-TH" sz="9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9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**</a:t>
          </a:r>
          <a:r>
            <a:rPr lang="th-TH" sz="9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กรณีงานโครงการ, งานสัญญา ต้องแนบ "ใบส่งมอบงาน" มาด้วยค่ะ</a:t>
          </a:r>
          <a:r>
            <a:rPr lang="en-US" sz="9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**</a:t>
          </a:r>
          <a:endParaRPr lang="en-US" sz="900"/>
        </a:p>
      </xdr:txBody>
    </xdr:sp>
    <xdr:clientData/>
  </xdr:twoCellAnchor>
  <xdr:twoCellAnchor>
    <xdr:from>
      <xdr:col>4</xdr:col>
      <xdr:colOff>2971801</xdr:colOff>
      <xdr:row>59</xdr:row>
      <xdr:rowOff>66675</xdr:rowOff>
    </xdr:from>
    <xdr:to>
      <xdr:col>4</xdr:col>
      <xdr:colOff>5391151</xdr:colOff>
      <xdr:row>66</xdr:row>
      <xdr:rowOff>0</xdr:rowOff>
    </xdr:to>
    <xdr:sp macro="" textlink="">
      <xdr:nvSpPr>
        <xdr:cNvPr id="3" name="Rectangle 2"/>
        <xdr:cNvSpPr/>
      </xdr:nvSpPr>
      <xdr:spPr>
        <a:xfrm>
          <a:off x="4400551" y="14116050"/>
          <a:ext cx="2419350" cy="160020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th-TH" sz="1000" u="sng"/>
            <a:t>แผนกบัญชี</a:t>
          </a:r>
          <a:br>
            <a:rPr lang="th-TH" sz="1000" u="sng"/>
          </a:br>
          <a:r>
            <a:rPr lang="th-TH" sz="1000" u="sng"/>
            <a:t>งานขายสินค้า </a:t>
          </a:r>
          <a:r>
            <a:rPr lang="en-US" sz="1000" u="sng"/>
            <a:t>: </a:t>
          </a:r>
          <a:r>
            <a:rPr lang="th-TH" sz="1000" u="sng"/>
            <a:t>ขายสี,</a:t>
          </a:r>
          <a:r>
            <a:rPr lang="th-TH" sz="1000" u="sng" baseline="0"/>
            <a:t> การ์ดเรล, ป้าย</a:t>
          </a:r>
          <a:endParaRPr lang="en-US" sz="1000" u="sng" baseline="0"/>
        </a:p>
        <a:p>
          <a:pPr algn="l"/>
          <a:r>
            <a:rPr lang="en-US" sz="1000" baseline="0"/>
            <a:t>--&gt;&gt; IV : </a:t>
          </a:r>
          <a:r>
            <a:rPr lang="th-TH" sz="1000" baseline="0"/>
            <a:t>ใบแจ้งหนี้</a:t>
          </a:r>
          <a:r>
            <a:rPr lang="en-US" sz="1000" baseline="0"/>
            <a:t>/</a:t>
          </a:r>
          <a:r>
            <a:rPr lang="th-TH" sz="1000" baseline="0"/>
            <a:t>ใบกำกับภาษี</a:t>
          </a:r>
        </a:p>
        <a:p>
          <a:pPr algn="l"/>
          <a:endParaRPr lang="th-TH" sz="1000" baseline="0"/>
        </a:p>
        <a:p>
          <a:r>
            <a:rPr lang="th-TH" sz="100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งานโครงการ, งานสัญญา</a:t>
          </a:r>
          <a:endParaRPr lang="en-US" sz="1000" u="sng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0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--&gt;&gt; IJ : </a:t>
          </a:r>
          <a:r>
            <a:rPr lang="th-TH" sz="10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ใบแจ้งหนี้</a:t>
          </a:r>
          <a:r>
            <a:rPr lang="en-US" sz="10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(</a:t>
          </a:r>
          <a:r>
            <a:rPr lang="th-TH" sz="10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บริษัทเอกชนทั้วไป)</a:t>
          </a:r>
        </a:p>
        <a:p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en-US" sz="10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-&gt;&gt; IG : </a:t>
          </a:r>
          <a:r>
            <a:rPr lang="th-TH" sz="10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ใบแจ้งหนี้</a:t>
          </a:r>
          <a:r>
            <a:rPr lang="en-US" sz="10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(</a:t>
          </a:r>
          <a:r>
            <a:rPr lang="th-TH" sz="10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งานราชการ)</a:t>
          </a:r>
          <a:endParaRPr lang="th-TH" sz="1000" u="sng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US" sz="1000" u="sng">
            <a:effectLst/>
          </a:endParaRPr>
        </a:p>
      </xdr:txBody>
    </xdr:sp>
    <xdr:clientData/>
  </xdr:twoCellAnchor>
  <xdr:twoCellAnchor>
    <xdr:from>
      <xdr:col>4</xdr:col>
      <xdr:colOff>2552700</xdr:colOff>
      <xdr:row>61</xdr:row>
      <xdr:rowOff>104775</xdr:rowOff>
    </xdr:from>
    <xdr:to>
      <xdr:col>4</xdr:col>
      <xdr:colOff>2867025</xdr:colOff>
      <xdr:row>63</xdr:row>
      <xdr:rowOff>76200</xdr:rowOff>
    </xdr:to>
    <xdr:sp macro="" textlink="">
      <xdr:nvSpPr>
        <xdr:cNvPr id="4" name="Right Arrow 3"/>
        <xdr:cNvSpPr/>
      </xdr:nvSpPr>
      <xdr:spPr>
        <a:xfrm>
          <a:off x="3981450" y="14630400"/>
          <a:ext cx="314325" cy="447675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2943225</xdr:colOff>
      <xdr:row>67</xdr:row>
      <xdr:rowOff>180975</xdr:rowOff>
    </xdr:from>
    <xdr:to>
      <xdr:col>4</xdr:col>
      <xdr:colOff>6172200</xdr:colOff>
      <xdr:row>74</xdr:row>
      <xdr:rowOff>123825</xdr:rowOff>
    </xdr:to>
    <xdr:sp macro="" textlink="">
      <xdr:nvSpPr>
        <xdr:cNvPr id="5" name="Rectangle 4"/>
        <xdr:cNvSpPr/>
      </xdr:nvSpPr>
      <xdr:spPr>
        <a:xfrm>
          <a:off x="4371975" y="16135350"/>
          <a:ext cx="3228975" cy="1609725"/>
        </a:xfrm>
        <a:prstGeom prst="rect">
          <a:avLst/>
        </a:prstGeom>
        <a:solidFill>
          <a:srgbClr val="FFFF00"/>
        </a:solidFill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th-TH" sz="1000" u="sng"/>
            <a:t>แผนกการเงิน</a:t>
          </a:r>
          <a:br>
            <a:rPr lang="th-TH" sz="1000" u="sng"/>
          </a:br>
          <a:r>
            <a:rPr lang="th-TH" sz="1000" u="sng"/>
            <a:t>งานขายสินค้า </a:t>
          </a:r>
          <a:r>
            <a:rPr lang="en-US" sz="1000" u="sng"/>
            <a:t>: </a:t>
          </a:r>
          <a:r>
            <a:rPr lang="th-TH" sz="1000" u="sng"/>
            <a:t>ขายสี,</a:t>
          </a:r>
          <a:r>
            <a:rPr lang="th-TH" sz="1000" u="sng" baseline="0"/>
            <a:t> การ์ดเรล, ป้าย</a:t>
          </a:r>
          <a:endParaRPr lang="en-US" sz="1000" u="sng" baseline="0"/>
        </a:p>
        <a:p>
          <a:pPr algn="l"/>
          <a:r>
            <a:rPr lang="en-US" sz="1000" baseline="0"/>
            <a:t>--&gt;&gt; RE: </a:t>
          </a:r>
          <a:r>
            <a:rPr lang="th-TH" sz="1000" baseline="0"/>
            <a:t>ใบเสร็จรับเงิน</a:t>
          </a:r>
        </a:p>
        <a:p>
          <a:pPr algn="l"/>
          <a:endParaRPr lang="th-TH" sz="1000" baseline="0"/>
        </a:p>
        <a:p>
          <a:r>
            <a:rPr lang="th-TH" sz="100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งานโครงการ, งานสัญญา</a:t>
          </a:r>
          <a:endParaRPr lang="en-US" sz="1000" u="sng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0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--&gt;&gt; RJ : </a:t>
          </a:r>
          <a:r>
            <a:rPr lang="th-TH" sz="10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ใบเสร็จรับเงิน</a:t>
          </a:r>
          <a:r>
            <a:rPr lang="en-US" sz="10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/</a:t>
          </a:r>
          <a:r>
            <a:rPr lang="th-TH" sz="10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ใบกำกับภาษี </a:t>
          </a:r>
          <a:r>
            <a:rPr lang="en-US" sz="10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</a:t>
          </a:r>
          <a:r>
            <a:rPr lang="th-TH" sz="10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บริษัทเอกชนทั่วไป)</a:t>
          </a:r>
        </a:p>
        <a:p>
          <a:r>
            <a:rPr lang="en-US" sz="10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--&gt;&gt; RG : </a:t>
          </a:r>
          <a:r>
            <a:rPr lang="th-TH" sz="10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ใบเสร็จรับเงิน</a:t>
          </a:r>
          <a:r>
            <a:rPr lang="en-US" sz="10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/</a:t>
          </a:r>
          <a:r>
            <a:rPr lang="th-TH" sz="10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ใบกำกับภาษี</a:t>
          </a:r>
          <a:r>
            <a:rPr lang="en-US" sz="10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(</a:t>
          </a:r>
          <a:r>
            <a:rPr lang="th-TH" sz="10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งานราชการ)</a:t>
          </a:r>
          <a:endParaRPr lang="th-TH" sz="1000" u="sng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US" sz="1000" u="sng">
            <a:effectLst/>
          </a:endParaRPr>
        </a:p>
      </xdr:txBody>
    </xdr:sp>
    <xdr:clientData/>
  </xdr:twoCellAnchor>
  <xdr:twoCellAnchor>
    <xdr:from>
      <xdr:col>4</xdr:col>
      <xdr:colOff>3962400</xdr:colOff>
      <xdr:row>66</xdr:row>
      <xdr:rowOff>76200</xdr:rowOff>
    </xdr:from>
    <xdr:to>
      <xdr:col>4</xdr:col>
      <xdr:colOff>4276725</xdr:colOff>
      <xdr:row>67</xdr:row>
      <xdr:rowOff>95250</xdr:rowOff>
    </xdr:to>
    <xdr:sp macro="" textlink="">
      <xdr:nvSpPr>
        <xdr:cNvPr id="6" name="Down Arrow 5"/>
        <xdr:cNvSpPr/>
      </xdr:nvSpPr>
      <xdr:spPr>
        <a:xfrm>
          <a:off x="5391150" y="15792450"/>
          <a:ext cx="314325" cy="257175"/>
        </a:xfrm>
        <a:prstGeom prst="down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28575</xdr:colOff>
      <xdr:row>76</xdr:row>
      <xdr:rowOff>95250</xdr:rowOff>
    </xdr:from>
    <xdr:to>
      <xdr:col>4</xdr:col>
      <xdr:colOff>2762250</xdr:colOff>
      <xdr:row>89</xdr:row>
      <xdr:rowOff>0</xdr:rowOff>
    </xdr:to>
    <xdr:sp macro="" textlink="">
      <xdr:nvSpPr>
        <xdr:cNvPr id="7" name="Rectangle 6"/>
        <xdr:cNvSpPr/>
      </xdr:nvSpPr>
      <xdr:spPr>
        <a:xfrm>
          <a:off x="1457325" y="18192750"/>
          <a:ext cx="2733675" cy="3000375"/>
        </a:xfrm>
        <a:prstGeom prst="rec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th-TH" sz="1000" b="1" u="sng"/>
            <a:t>สโตร์</a:t>
          </a:r>
          <a:r>
            <a:rPr lang="th-TH" sz="1000" b="1" u="sng" baseline="0"/>
            <a:t> (น้องเมย์)</a:t>
          </a:r>
          <a:endParaRPr lang="en-US" sz="1000" b="1" u="sng" baseline="0"/>
        </a:p>
        <a:p>
          <a:pPr algn="l"/>
          <a:r>
            <a:rPr lang="th-TH" sz="1000" b="1" u="sng" baseline="0"/>
            <a:t>การรับ </a:t>
          </a:r>
          <a:r>
            <a:rPr lang="en-US" sz="1000" b="1" u="sng" baseline="0"/>
            <a:t>FG/RM</a:t>
          </a:r>
          <a:r>
            <a:rPr lang="en-US" sz="1000" u="none" baseline="0"/>
            <a:t> </a:t>
          </a:r>
          <a:endParaRPr lang="th-TH" sz="1000" u="none" baseline="0"/>
        </a:p>
        <a:p>
          <a:pPr algn="l"/>
          <a:r>
            <a:rPr lang="th-TH" sz="1000" u="none" baseline="0"/>
            <a:t>จะยังไม่ได้ให้ทาง </a:t>
          </a:r>
          <a:r>
            <a:rPr lang="en-US" sz="1000" u="none" baseline="0"/>
            <a:t>Store </a:t>
          </a:r>
          <a:r>
            <a:rPr lang="th-TH" sz="1000" u="none" baseline="0"/>
            <a:t>รับเข้า เนื่องจากตอนนี้ให้ทางบัญชี (น้องฟ้า) คีย์รับเข้าไปก่อน</a:t>
          </a:r>
          <a:endParaRPr lang="en-US" sz="1000" u="none" baseline="0"/>
        </a:p>
        <a:p>
          <a:pPr algn="l"/>
          <a:r>
            <a:rPr lang="th-TH" sz="1000" u="sng"/>
            <a:t/>
          </a:r>
          <a:br>
            <a:rPr lang="th-TH" sz="1000" u="sng"/>
          </a:br>
          <a:r>
            <a:rPr lang="th-TH" sz="1000" b="1" u="sng"/>
            <a:t>เบิก</a:t>
          </a:r>
          <a:r>
            <a:rPr lang="th-TH" sz="1000" b="1" u="sng" baseline="0"/>
            <a:t> </a:t>
          </a:r>
          <a:r>
            <a:rPr lang="en-US" sz="1000" b="1" u="sng" baseline="0"/>
            <a:t>FG/RM</a:t>
          </a:r>
          <a:r>
            <a:rPr lang="th-TH" sz="1000" b="1" u="sng" baseline="0"/>
            <a:t> เพื่อ</a:t>
          </a:r>
          <a:r>
            <a:rPr lang="th-TH" sz="1000" b="1" u="sng"/>
            <a:t>งานโครงการ</a:t>
          </a:r>
          <a:r>
            <a:rPr lang="en-US" sz="1000" b="1" u="sng"/>
            <a:t>-</a:t>
          </a:r>
          <a:r>
            <a:rPr lang="th-TH" sz="1000" b="1" u="sng"/>
            <a:t>งานสัญญา</a:t>
          </a:r>
          <a:r>
            <a:rPr lang="th-TH" sz="1000" b="1" u="sng" baseline="0"/>
            <a:t> "ใบขอเบิกวัสดุ </a:t>
          </a:r>
          <a:r>
            <a:rPr lang="en-US" sz="1000" b="1" u="sng" baseline="0"/>
            <a:t>(PJ)</a:t>
          </a:r>
          <a:r>
            <a:rPr lang="th-TH" sz="1000" b="1" u="sng" baseline="0"/>
            <a:t>"</a:t>
          </a:r>
          <a:endParaRPr lang="th-TH" sz="900"/>
        </a:p>
        <a:p>
          <a:r>
            <a:rPr lang="en-US" sz="900"/>
            <a:t>--&gt;&gt;</a:t>
          </a:r>
          <a:r>
            <a:rPr lang="en-US" sz="900" baseline="0"/>
            <a:t> </a:t>
          </a:r>
          <a:r>
            <a:rPr lang="th-TH" sz="900" baseline="0"/>
            <a:t>ให้ตรวจสอบข้อมูลเอกสารและสินค้าคงคลัง ว่ามีคงเหลือเพียงพอหรือไม่</a:t>
          </a:r>
          <a:br>
            <a:rPr lang="th-TH" sz="900" baseline="0"/>
          </a:br>
          <a:r>
            <a:rPr lang="en-US" sz="900" baseline="0"/>
            <a:t>--&gt;&gt; </a:t>
          </a:r>
          <a:r>
            <a:rPr lang="th-TH" sz="900" baseline="0"/>
            <a:t>ให้ตัดเบิก </a:t>
          </a:r>
          <a:r>
            <a:rPr lang="en-US" sz="900" baseline="0"/>
            <a:t>OU (PJ) </a:t>
          </a:r>
          <a:r>
            <a:rPr lang="th-TH" sz="900" baseline="0"/>
            <a:t>ในระบบ </a:t>
          </a:r>
          <a:r>
            <a:rPr lang="en-US" sz="900" baseline="0"/>
            <a:t>Express </a:t>
          </a:r>
          <a:r>
            <a:rPr lang="th-TH" sz="900" baseline="0"/>
            <a:t> แล้ว ส่งเอกสารดังกล่าวให้แผนกขนส่ง เพื่อจัดเตรียมการขนส่งต่อไป</a:t>
          </a:r>
        </a:p>
        <a:p>
          <a:r>
            <a:rPr lang="th-TH" sz="900" baseline="0"/>
            <a:t>       </a:t>
          </a:r>
        </a:p>
        <a:p>
          <a:endParaRPr lang="th-TH" sz="900" baseline="0"/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000" b="1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เบิก</a:t>
          </a:r>
          <a:r>
            <a:rPr lang="th-TH" sz="1000" b="1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000" b="1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FG/RM </a:t>
          </a:r>
          <a:r>
            <a:rPr lang="th-TH" sz="1000" b="1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เพื่อขายสินค้า "ใบขอเบิกวัสดุ </a:t>
          </a:r>
          <a:r>
            <a:rPr lang="en-US" sz="1000" b="1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(SO)</a:t>
          </a:r>
          <a:r>
            <a:rPr lang="th-TH" sz="1000" b="1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</a:t>
          </a:r>
          <a:endParaRPr lang="en-US" sz="1000" b="1" u="sng">
            <a:effectLst/>
          </a:endParaRPr>
        </a:p>
        <a:p>
          <a:r>
            <a:rPr lang="en-US" sz="1000" baseline="0"/>
            <a:t>--&gt;&gt; </a:t>
          </a:r>
          <a:r>
            <a:rPr lang="th-TH" sz="1000" baseline="0"/>
            <a:t>การตัด </a:t>
          </a:r>
          <a:r>
            <a:rPr lang="en-US" sz="1000" baseline="0"/>
            <a:t>Stock </a:t>
          </a:r>
          <a:r>
            <a:rPr lang="th-TH" sz="1000" baseline="0"/>
            <a:t>เนื่องจากระบบตัดจากการออก </a:t>
          </a:r>
          <a:r>
            <a:rPr lang="en-US" sz="1000" baseline="0"/>
            <a:t>IV </a:t>
          </a:r>
          <a:r>
            <a:rPr lang="th-TH" sz="1000" baseline="0"/>
            <a:t> ของแผนกบัญชี ทางสโตร์จะไม่ได้ตัด </a:t>
          </a:r>
          <a:r>
            <a:rPr lang="en-US" sz="1000" baseline="0"/>
            <a:t>Stock </a:t>
          </a:r>
          <a:r>
            <a:rPr lang="th-TH" sz="1000" baseline="0"/>
            <a:t>จาก </a:t>
          </a:r>
          <a:r>
            <a:rPr lang="en-US" sz="1000" baseline="0"/>
            <a:t>Express</a:t>
          </a:r>
          <a:endParaRPr lang="th-TH" sz="1000" baseline="0"/>
        </a:p>
        <a:p>
          <a:endParaRPr lang="th-TH" sz="900" baseline="0"/>
        </a:p>
        <a:p>
          <a:endParaRPr lang="en-US" sz="900"/>
        </a:p>
      </xdr:txBody>
    </xdr:sp>
    <xdr:clientData/>
  </xdr:twoCellAnchor>
  <xdr:twoCellAnchor editAs="oneCell">
    <xdr:from>
      <xdr:col>4</xdr:col>
      <xdr:colOff>590552</xdr:colOff>
      <xdr:row>26</xdr:row>
      <xdr:rowOff>104776</xdr:rowOff>
    </xdr:from>
    <xdr:to>
      <xdr:col>4</xdr:col>
      <xdr:colOff>5534026</xdr:colOff>
      <xdr:row>39</xdr:row>
      <xdr:rowOff>43456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9302" y="6296026"/>
          <a:ext cx="4943474" cy="30343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381001</xdr:colOff>
      <xdr:row>91</xdr:row>
      <xdr:rowOff>0</xdr:rowOff>
    </xdr:from>
    <xdr:to>
      <xdr:col>18</xdr:col>
      <xdr:colOff>485775</xdr:colOff>
      <xdr:row>111</xdr:row>
      <xdr:rowOff>142875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1" y="21669375"/>
          <a:ext cx="7753349" cy="490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1:F36"/>
  <sheetViews>
    <sheetView showGridLines="0" tabSelected="1" workbookViewId="0">
      <selection activeCell="C12" sqref="C12"/>
    </sheetView>
  </sheetViews>
  <sheetFormatPr defaultColWidth="8.7109375" defaultRowHeight="15"/>
  <cols>
    <col min="1" max="1" width="0.7109375" style="1" customWidth="1"/>
    <col min="2" max="2" width="14.42578125" style="1" customWidth="1"/>
    <col min="3" max="3" width="55.28515625" style="1" customWidth="1"/>
    <col min="4" max="4" width="8.28515625" style="1" customWidth="1"/>
    <col min="5" max="5" width="15.5703125" style="1" customWidth="1"/>
    <col min="6" max="6" width="14.7109375" style="1" customWidth="1"/>
    <col min="7" max="7" width="1.140625" style="1" customWidth="1"/>
    <col min="8" max="16384" width="8.7109375" style="1"/>
  </cols>
  <sheetData>
    <row r="1" spans="2:6" ht="38.25" customHeight="1"/>
    <row r="2" spans="2:6" ht="15.75">
      <c r="B2" s="63" t="s">
        <v>160</v>
      </c>
    </row>
    <row r="3" spans="2:6" ht="24.75" customHeight="1">
      <c r="B3" s="64" t="s">
        <v>161</v>
      </c>
      <c r="D3" s="74" t="s">
        <v>159</v>
      </c>
      <c r="E3" s="74"/>
      <c r="F3" s="74"/>
    </row>
    <row r="4" spans="2:6" ht="18.75">
      <c r="F4" s="6"/>
    </row>
    <row r="5" spans="2:6">
      <c r="B5" s="7" t="s">
        <v>153</v>
      </c>
      <c r="C5" s="1" t="s">
        <v>150</v>
      </c>
      <c r="E5" s="8" t="s">
        <v>157</v>
      </c>
      <c r="F5" s="9" t="s">
        <v>149</v>
      </c>
    </row>
    <row r="6" spans="2:6">
      <c r="B6" s="7" t="s">
        <v>154</v>
      </c>
      <c r="C6" s="1" t="s">
        <v>151</v>
      </c>
      <c r="E6" s="8" t="s">
        <v>158</v>
      </c>
      <c r="F6" s="10"/>
    </row>
    <row r="7" spans="2:6">
      <c r="B7" s="1" t="s">
        <v>152</v>
      </c>
      <c r="E7" s="8"/>
      <c r="F7" s="10"/>
    </row>
    <row r="8" spans="2:6">
      <c r="B8" s="1" t="s">
        <v>156</v>
      </c>
      <c r="E8" s="8"/>
      <c r="F8" s="10"/>
    </row>
    <row r="9" spans="2:6">
      <c r="B9" s="1" t="s">
        <v>155</v>
      </c>
    </row>
    <row r="11" spans="2:6" s="24" customFormat="1">
      <c r="B11" s="75" t="s">
        <v>162</v>
      </c>
      <c r="C11" s="75" t="s">
        <v>39</v>
      </c>
      <c r="D11" s="75" t="s">
        <v>163</v>
      </c>
      <c r="E11" s="75" t="s">
        <v>164</v>
      </c>
      <c r="F11" s="75" t="s">
        <v>165</v>
      </c>
    </row>
    <row r="12" spans="2:6">
      <c r="B12" s="65"/>
      <c r="C12" s="66"/>
      <c r="D12" s="66"/>
      <c r="E12" s="65"/>
      <c r="F12" s="65"/>
    </row>
    <row r="13" spans="2:6">
      <c r="B13" s="66">
        <v>1</v>
      </c>
      <c r="C13" s="65" t="s">
        <v>176</v>
      </c>
      <c r="D13" s="66">
        <v>1</v>
      </c>
      <c r="E13" s="67">
        <v>3000</v>
      </c>
      <c r="F13" s="67">
        <f>D13*E13</f>
        <v>3000</v>
      </c>
    </row>
    <row r="14" spans="2:6">
      <c r="B14" s="66">
        <v>2</v>
      </c>
      <c r="C14" s="65" t="s">
        <v>177</v>
      </c>
      <c r="D14" s="66">
        <v>7</v>
      </c>
      <c r="E14" s="67">
        <v>8000</v>
      </c>
      <c r="F14" s="67">
        <f>D14*E14</f>
        <v>56000</v>
      </c>
    </row>
    <row r="15" spans="2:6">
      <c r="B15" s="73">
        <v>3</v>
      </c>
      <c r="C15" s="68" t="s">
        <v>178</v>
      </c>
      <c r="D15" s="66">
        <v>1</v>
      </c>
      <c r="E15" s="67">
        <v>8000</v>
      </c>
      <c r="F15" s="67">
        <f>D15*E15</f>
        <v>8000</v>
      </c>
    </row>
    <row r="16" spans="2:6">
      <c r="B16" s="65"/>
      <c r="C16" s="68" t="s">
        <v>179</v>
      </c>
      <c r="D16" s="66"/>
      <c r="E16" s="65"/>
      <c r="F16" s="65"/>
    </row>
    <row r="17" spans="2:6">
      <c r="B17" s="65"/>
      <c r="C17" s="68"/>
      <c r="D17" s="66"/>
      <c r="E17" s="65"/>
      <c r="F17" s="65"/>
    </row>
    <row r="18" spans="2:6">
      <c r="B18" s="65"/>
      <c r="C18" s="68"/>
      <c r="D18" s="66"/>
      <c r="E18" s="65"/>
      <c r="F18" s="65"/>
    </row>
    <row r="19" spans="2:6">
      <c r="B19" s="65"/>
      <c r="C19" s="69"/>
      <c r="D19" s="66"/>
      <c r="E19" s="65"/>
      <c r="F19" s="65"/>
    </row>
    <row r="20" spans="2:6" ht="23.25" customHeight="1" thickBot="1">
      <c r="B20" s="70"/>
      <c r="D20" s="66"/>
      <c r="E20" s="71" t="s">
        <v>166</v>
      </c>
      <c r="F20" s="72">
        <f>SUM(F13:F19)</f>
        <v>67000</v>
      </c>
    </row>
    <row r="23" spans="2:6">
      <c r="B23" s="7" t="s">
        <v>167</v>
      </c>
    </row>
    <row r="24" spans="2:6">
      <c r="B24" s="1" t="s">
        <v>168</v>
      </c>
    </row>
    <row r="26" spans="2:6">
      <c r="B26" s="7" t="s">
        <v>175</v>
      </c>
    </row>
    <row r="27" spans="2:6">
      <c r="B27" s="1" t="s">
        <v>169</v>
      </c>
    </row>
    <row r="28" spans="2:6">
      <c r="B28" s="7" t="s">
        <v>170</v>
      </c>
    </row>
    <row r="29" spans="2:6">
      <c r="B29" s="23" t="s">
        <v>28</v>
      </c>
      <c r="C29" s="1" t="s">
        <v>171</v>
      </c>
    </row>
    <row r="30" spans="2:6">
      <c r="B30" s="23" t="s">
        <v>28</v>
      </c>
      <c r="C30" s="1" t="s">
        <v>172</v>
      </c>
    </row>
    <row r="33" spans="4:6">
      <c r="D33" s="23" t="s">
        <v>173</v>
      </c>
    </row>
    <row r="35" spans="4:6">
      <c r="D35" s="54" t="s">
        <v>174</v>
      </c>
      <c r="E35" s="54"/>
      <c r="F35" s="54"/>
    </row>
    <row r="36" spans="4:6">
      <c r="D36" s="55" t="s">
        <v>33</v>
      </c>
      <c r="E36" s="55"/>
      <c r="F36" s="55"/>
    </row>
  </sheetData>
  <mergeCells count="3">
    <mergeCell ref="D35:F35"/>
    <mergeCell ref="D36:F36"/>
    <mergeCell ref="D3:F3"/>
  </mergeCells>
  <pageMargins left="0.3" right="0.16" top="0.37" bottom="0.75" header="0.19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1:F35"/>
  <sheetViews>
    <sheetView showGridLines="0" workbookViewId="0">
      <selection activeCell="F6" sqref="F6"/>
    </sheetView>
  </sheetViews>
  <sheetFormatPr defaultColWidth="8.7109375" defaultRowHeight="15"/>
  <cols>
    <col min="1" max="1" width="0.7109375" style="1" customWidth="1"/>
    <col min="2" max="2" width="9.42578125" style="1" customWidth="1"/>
    <col min="3" max="3" width="47.85546875" style="1" customWidth="1"/>
    <col min="4" max="4" width="9.7109375" style="1" customWidth="1"/>
    <col min="5" max="5" width="13" style="1" customWidth="1"/>
    <col min="6" max="6" width="15.85546875" style="1" customWidth="1"/>
    <col min="7" max="7" width="1.140625" style="1" customWidth="1"/>
    <col min="8" max="16384" width="8.7109375" style="1"/>
  </cols>
  <sheetData>
    <row r="1" spans="2:6" ht="38.25" customHeight="1"/>
    <row r="2" spans="2:6" ht="15.75">
      <c r="B2" s="63" t="s">
        <v>0</v>
      </c>
    </row>
    <row r="3" spans="2:6" ht="19.5">
      <c r="B3" s="64" t="s">
        <v>1</v>
      </c>
      <c r="E3" s="4"/>
      <c r="F3" s="5" t="s">
        <v>2</v>
      </c>
    </row>
    <row r="4" spans="2:6" ht="18.75">
      <c r="F4" s="6"/>
    </row>
    <row r="5" spans="2:6">
      <c r="B5" s="7" t="s">
        <v>3</v>
      </c>
      <c r="C5" s="1" t="s">
        <v>4</v>
      </c>
      <c r="E5" s="8" t="s">
        <v>5</v>
      </c>
      <c r="F5" s="9" t="s">
        <v>6</v>
      </c>
    </row>
    <row r="6" spans="2:6">
      <c r="B6" s="7" t="s">
        <v>7</v>
      </c>
      <c r="C6" s="1" t="s">
        <v>8</v>
      </c>
      <c r="E6" s="8" t="s">
        <v>9</v>
      </c>
      <c r="F6" s="10"/>
    </row>
    <row r="7" spans="2:6">
      <c r="B7" s="1" t="s">
        <v>10</v>
      </c>
      <c r="E7" s="8"/>
      <c r="F7" s="10"/>
    </row>
    <row r="8" spans="2:6">
      <c r="B8" s="7" t="s">
        <v>11</v>
      </c>
      <c r="D8" s="1" t="s">
        <v>12</v>
      </c>
    </row>
    <row r="9" spans="2:6" ht="15.75" thickBot="1"/>
    <row r="10" spans="2:6" s="12" customFormat="1" ht="15.75" thickBot="1">
      <c r="B10" s="11" t="s">
        <v>13</v>
      </c>
      <c r="C10" s="11" t="s">
        <v>14</v>
      </c>
      <c r="D10" s="11" t="s">
        <v>15</v>
      </c>
      <c r="E10" s="11" t="s">
        <v>16</v>
      </c>
      <c r="F10" s="11" t="s">
        <v>17</v>
      </c>
    </row>
    <row r="11" spans="2:6">
      <c r="B11" s="13"/>
      <c r="C11" s="13"/>
      <c r="D11" s="14"/>
      <c r="E11" s="13"/>
      <c r="F11" s="13"/>
    </row>
    <row r="12" spans="2:6">
      <c r="B12" s="14">
        <v>1</v>
      </c>
      <c r="C12" s="13" t="s">
        <v>18</v>
      </c>
      <c r="D12" s="14">
        <v>4</v>
      </c>
      <c r="E12" s="15">
        <v>5000</v>
      </c>
      <c r="F12" s="15">
        <f>D12*E12</f>
        <v>20000</v>
      </c>
    </row>
    <row r="13" spans="2:6">
      <c r="B13" s="13"/>
      <c r="C13" s="16" t="s">
        <v>19</v>
      </c>
      <c r="D13" s="14"/>
      <c r="E13" s="13"/>
      <c r="F13" s="13"/>
    </row>
    <row r="14" spans="2:6">
      <c r="B14" s="13"/>
      <c r="C14" s="17"/>
      <c r="D14" s="14"/>
      <c r="E14" s="13"/>
      <c r="F14" s="13"/>
    </row>
    <row r="15" spans="2:6">
      <c r="B15" s="13"/>
      <c r="C15" s="17"/>
      <c r="D15" s="14"/>
      <c r="E15" s="13"/>
      <c r="F15" s="13"/>
    </row>
    <row r="16" spans="2:6">
      <c r="B16" s="13"/>
      <c r="C16" s="17"/>
      <c r="D16" s="14"/>
      <c r="E16" s="13"/>
      <c r="F16" s="13"/>
    </row>
    <row r="17" spans="2:6">
      <c r="B17" s="13"/>
      <c r="C17" s="17"/>
      <c r="D17" s="14"/>
      <c r="E17" s="13"/>
      <c r="F17" s="13"/>
    </row>
    <row r="18" spans="2:6" ht="15.75" thickBot="1">
      <c r="B18" s="18"/>
      <c r="C18" s="19" t="s">
        <v>20</v>
      </c>
      <c r="D18" s="20"/>
      <c r="E18" s="13"/>
      <c r="F18" s="13"/>
    </row>
    <row r="19" spans="2:6" ht="23.25" customHeight="1" thickBot="1">
      <c r="B19" s="7" t="s">
        <v>21</v>
      </c>
      <c r="C19" s="12" t="str">
        <f>(BAHTTEXT(F19))</f>
        <v>สองหมื่นบาทถ้วน</v>
      </c>
      <c r="D19" s="12"/>
      <c r="E19" s="21" t="s">
        <v>22</v>
      </c>
      <c r="F19" s="22">
        <f>SUM(F12:F18)</f>
        <v>20000</v>
      </c>
    </row>
    <row r="22" spans="2:6">
      <c r="B22" s="7" t="s">
        <v>23</v>
      </c>
    </row>
    <row r="23" spans="2:6">
      <c r="B23" s="1" t="s">
        <v>24</v>
      </c>
    </row>
    <row r="25" spans="2:6">
      <c r="B25" s="7" t="s">
        <v>25</v>
      </c>
    </row>
    <row r="26" spans="2:6">
      <c r="B26" s="1" t="s">
        <v>26</v>
      </c>
    </row>
    <row r="27" spans="2:6">
      <c r="B27" s="1" t="s">
        <v>27</v>
      </c>
    </row>
    <row r="28" spans="2:6">
      <c r="B28" s="23" t="s">
        <v>28</v>
      </c>
      <c r="C28" s="1" t="s">
        <v>29</v>
      </c>
    </row>
    <row r="29" spans="2:6">
      <c r="B29" s="23" t="s">
        <v>28</v>
      </c>
      <c r="C29" s="1" t="s">
        <v>30</v>
      </c>
    </row>
    <row r="32" spans="2:6">
      <c r="D32" s="23" t="s">
        <v>31</v>
      </c>
    </row>
    <row r="34" spans="4:6">
      <c r="D34" s="54" t="s">
        <v>32</v>
      </c>
      <c r="E34" s="54"/>
      <c r="F34" s="54"/>
    </row>
    <row r="35" spans="4:6">
      <c r="D35" s="55" t="s">
        <v>33</v>
      </c>
      <c r="E35" s="55"/>
      <c r="F35" s="55"/>
    </row>
  </sheetData>
  <mergeCells count="2">
    <mergeCell ref="D34:F34"/>
    <mergeCell ref="D35:F35"/>
  </mergeCells>
  <pageMargins left="0.3" right="0.16" top="0.37" bottom="0.75" header="0.19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B1:F71"/>
  <sheetViews>
    <sheetView showGridLines="0" view="pageBreakPreview" zoomScale="90" zoomScaleNormal="100" zoomScaleSheetLayoutView="90" workbookViewId="0">
      <pane xSplit="4" ySplit="4" topLeftCell="E40" activePane="bottomRight" state="frozen"/>
      <selection activeCell="D36" sqref="D36"/>
      <selection pane="topRight" activeCell="D36" sqref="D36"/>
      <selection pane="bottomLeft" activeCell="D36" sqref="D36"/>
      <selection pane="bottomRight" activeCell="E50" sqref="E50"/>
    </sheetView>
  </sheetViews>
  <sheetFormatPr defaultColWidth="9.140625" defaultRowHeight="18.75" customHeight="1"/>
  <cols>
    <col min="1" max="1" width="0.85546875" style="28" customWidth="1"/>
    <col min="2" max="2" width="14.7109375" style="30" customWidth="1"/>
    <col min="3" max="3" width="9.140625" style="28" hidden="1" customWidth="1"/>
    <col min="4" max="4" width="1.85546875" style="28" customWidth="1"/>
    <col min="5" max="5" width="114.28515625" style="28" customWidth="1"/>
    <col min="6" max="6" width="11.140625" style="28" hidden="1" customWidth="1"/>
    <col min="7" max="7" width="0.7109375" style="28" customWidth="1"/>
    <col min="8" max="8" width="9.140625" style="28"/>
    <col min="9" max="9" width="3.5703125" style="28" customWidth="1"/>
    <col min="10" max="16384" width="9.140625" style="28"/>
  </cols>
  <sheetData>
    <row r="1" spans="2:6" s="26" customFormat="1" ht="18.75" customHeight="1">
      <c r="B1" s="25" t="s">
        <v>34</v>
      </c>
      <c r="E1" s="27"/>
    </row>
    <row r="2" spans="2:6" s="26" customFormat="1" ht="18.75" customHeight="1">
      <c r="B2" s="25" t="s">
        <v>35</v>
      </c>
    </row>
    <row r="3" spans="2:6" ht="18.75" customHeight="1">
      <c r="B3" s="56" t="s">
        <v>36</v>
      </c>
      <c r="C3" s="56"/>
      <c r="D3" s="56"/>
      <c r="E3" s="56"/>
      <c r="F3" s="56"/>
    </row>
    <row r="4" spans="2:6" s="30" customFormat="1" ht="18.75" customHeight="1">
      <c r="B4" s="29" t="s">
        <v>37</v>
      </c>
      <c r="C4" s="29" t="s">
        <v>38</v>
      </c>
      <c r="D4" s="29"/>
      <c r="E4" s="29" t="s">
        <v>39</v>
      </c>
      <c r="F4" s="29" t="s">
        <v>40</v>
      </c>
    </row>
    <row r="5" spans="2:6" ht="18.75" customHeight="1">
      <c r="B5" s="31" t="s">
        <v>41</v>
      </c>
      <c r="D5" s="32" t="s">
        <v>28</v>
      </c>
      <c r="E5" s="28" t="s">
        <v>42</v>
      </c>
    </row>
    <row r="6" spans="2:6" ht="18.75" customHeight="1">
      <c r="E6" s="28" t="s">
        <v>43</v>
      </c>
    </row>
    <row r="7" spans="2:6" ht="18.75" customHeight="1">
      <c r="D7" s="32" t="s">
        <v>28</v>
      </c>
      <c r="E7" s="28" t="s">
        <v>44</v>
      </c>
    </row>
    <row r="8" spans="2:6" ht="18.75" customHeight="1">
      <c r="E8" s="28" t="s">
        <v>45</v>
      </c>
    </row>
    <row r="17" spans="4:5" ht="18.75" customHeight="1">
      <c r="D17" s="32" t="s">
        <v>28</v>
      </c>
      <c r="E17" s="28" t="s">
        <v>46</v>
      </c>
    </row>
    <row r="18" spans="4:5" ht="18.75" customHeight="1">
      <c r="E18" s="28" t="s">
        <v>47</v>
      </c>
    </row>
    <row r="19" spans="4:5" ht="18.75" customHeight="1">
      <c r="D19" s="32" t="s">
        <v>28</v>
      </c>
      <c r="E19" s="28" t="s">
        <v>48</v>
      </c>
    </row>
    <row r="20" spans="4:5" ht="18.75" customHeight="1">
      <c r="D20" s="32"/>
      <c r="E20" s="28" t="s">
        <v>49</v>
      </c>
    </row>
    <row r="21" spans="4:5" ht="18.75" customHeight="1">
      <c r="D21" s="32"/>
      <c r="E21" s="28" t="s">
        <v>50</v>
      </c>
    </row>
    <row r="22" spans="4:5" ht="18.75" customHeight="1">
      <c r="D22" s="32" t="s">
        <v>28</v>
      </c>
      <c r="E22" s="28" t="s">
        <v>51</v>
      </c>
    </row>
    <row r="23" spans="4:5" ht="18.75" customHeight="1">
      <c r="D23" s="32"/>
      <c r="E23" s="28" t="s">
        <v>52</v>
      </c>
    </row>
    <row r="24" spans="4:5" ht="18.75" customHeight="1">
      <c r="D24" s="32" t="s">
        <v>28</v>
      </c>
      <c r="E24" s="28" t="s">
        <v>53</v>
      </c>
    </row>
    <row r="25" spans="4:5" ht="18.75" customHeight="1">
      <c r="D25" s="32" t="s">
        <v>28</v>
      </c>
      <c r="E25" s="28" t="s">
        <v>54</v>
      </c>
    </row>
    <row r="26" spans="4:5" ht="18.75" customHeight="1">
      <c r="D26" s="32"/>
      <c r="E26" s="28" t="s">
        <v>55</v>
      </c>
    </row>
    <row r="27" spans="4:5" ht="18.75" customHeight="1">
      <c r="E27" s="28" t="s">
        <v>56</v>
      </c>
    </row>
    <row r="28" spans="4:5" ht="18.75" customHeight="1">
      <c r="E28" s="28" t="s">
        <v>57</v>
      </c>
    </row>
    <row r="29" spans="4:5" ht="18.75" customHeight="1">
      <c r="E29" s="28" t="s">
        <v>58</v>
      </c>
    </row>
    <row r="30" spans="4:5" ht="18.75" customHeight="1">
      <c r="E30" s="28" t="s">
        <v>59</v>
      </c>
    </row>
    <row r="31" spans="4:5" ht="18.75" customHeight="1">
      <c r="E31" s="28" t="s">
        <v>60</v>
      </c>
    </row>
    <row r="33" spans="2:5" ht="18.75" customHeight="1">
      <c r="B33" s="33" t="s">
        <v>61</v>
      </c>
      <c r="D33" s="34" t="s">
        <v>28</v>
      </c>
      <c r="E33" s="34" t="s">
        <v>62</v>
      </c>
    </row>
    <row r="34" spans="2:5" ht="18.75" customHeight="1">
      <c r="E34" s="34" t="s">
        <v>63</v>
      </c>
    </row>
    <row r="35" spans="2:5" ht="18.75" customHeight="1">
      <c r="D35" s="34" t="s">
        <v>28</v>
      </c>
      <c r="E35" s="34" t="s">
        <v>64</v>
      </c>
    </row>
    <row r="37" spans="2:5" ht="18.75" customHeight="1">
      <c r="B37" s="33" t="s">
        <v>65</v>
      </c>
      <c r="D37" s="34" t="s">
        <v>28</v>
      </c>
      <c r="E37" s="34" t="s">
        <v>117</v>
      </c>
    </row>
    <row r="38" spans="2:5" ht="18.75" customHeight="1">
      <c r="E38" s="34" t="s">
        <v>120</v>
      </c>
    </row>
    <row r="39" spans="2:5" ht="18.75" customHeight="1">
      <c r="E39" s="34" t="s">
        <v>118</v>
      </c>
    </row>
    <row r="40" spans="2:5" ht="18.75" customHeight="1">
      <c r="E40" s="34" t="s">
        <v>119</v>
      </c>
    </row>
    <row r="41" spans="2:5" ht="18.75" customHeight="1">
      <c r="E41" s="34" t="s">
        <v>121</v>
      </c>
    </row>
    <row r="42" spans="2:5" ht="18.75" customHeight="1">
      <c r="D42" s="34" t="s">
        <v>28</v>
      </c>
      <c r="E42" s="34" t="s">
        <v>122</v>
      </c>
    </row>
    <row r="43" spans="2:5" ht="18.75" customHeight="1">
      <c r="E43" s="34" t="s">
        <v>123</v>
      </c>
    </row>
    <row r="44" spans="2:5" ht="18.75" customHeight="1">
      <c r="E44" s="34" t="s">
        <v>124</v>
      </c>
    </row>
    <row r="45" spans="2:5" ht="18.75" customHeight="1">
      <c r="E45" s="34"/>
    </row>
    <row r="46" spans="2:5" ht="18.75" customHeight="1">
      <c r="B46" s="33" t="s">
        <v>66</v>
      </c>
      <c r="D46" s="34" t="s">
        <v>28</v>
      </c>
      <c r="E46" s="59" t="s">
        <v>127</v>
      </c>
    </row>
    <row r="47" spans="2:5" ht="18.75" customHeight="1">
      <c r="E47" s="59" t="s">
        <v>128</v>
      </c>
    </row>
    <row r="48" spans="2:5" ht="18.75" customHeight="1">
      <c r="E48" s="58" t="s">
        <v>131</v>
      </c>
    </row>
    <row r="49" spans="4:5" ht="18.75" customHeight="1">
      <c r="E49" s="34" t="s">
        <v>125</v>
      </c>
    </row>
    <row r="50" spans="4:5" ht="18.75" customHeight="1">
      <c r="E50" s="34" t="s">
        <v>126</v>
      </c>
    </row>
    <row r="52" spans="4:5" ht="18.75" customHeight="1">
      <c r="D52" s="34" t="s">
        <v>28</v>
      </c>
      <c r="E52" s="60" t="s">
        <v>129</v>
      </c>
    </row>
    <row r="53" spans="4:5" ht="18.75" customHeight="1">
      <c r="E53" s="60" t="s">
        <v>130</v>
      </c>
    </row>
    <row r="54" spans="4:5" ht="18.75" customHeight="1">
      <c r="E54" s="59" t="s">
        <v>132</v>
      </c>
    </row>
    <row r="55" spans="4:5" ht="18.75" customHeight="1">
      <c r="E55" s="59" t="s">
        <v>133</v>
      </c>
    </row>
    <row r="56" spans="4:5" ht="18.75" customHeight="1">
      <c r="E56" s="59" t="s">
        <v>134</v>
      </c>
    </row>
    <row r="57" spans="4:5" ht="18.75" customHeight="1">
      <c r="E57" s="59" t="s">
        <v>135</v>
      </c>
    </row>
    <row r="59" spans="4:5" ht="18.75" customHeight="1">
      <c r="D59" s="34" t="s">
        <v>28</v>
      </c>
      <c r="E59" s="59" t="s">
        <v>136</v>
      </c>
    </row>
    <row r="60" spans="4:5" ht="18.75" customHeight="1">
      <c r="D60" s="34" t="s">
        <v>28</v>
      </c>
      <c r="E60" s="59" t="s">
        <v>137</v>
      </c>
    </row>
    <row r="61" spans="4:5" ht="18.75" customHeight="1">
      <c r="E61" s="28" t="s">
        <v>138</v>
      </c>
    </row>
    <row r="62" spans="4:5" ht="18.75" customHeight="1">
      <c r="D62" s="34" t="s">
        <v>28</v>
      </c>
      <c r="E62" s="60" t="s">
        <v>139</v>
      </c>
    </row>
    <row r="63" spans="4:5" ht="18.75" customHeight="1">
      <c r="E63" s="60" t="s">
        <v>140</v>
      </c>
    </row>
    <row r="64" spans="4:5" ht="18.75" customHeight="1">
      <c r="E64" s="60" t="s">
        <v>141</v>
      </c>
    </row>
    <row r="65" spans="4:5" ht="18.75" customHeight="1">
      <c r="E65" s="62" t="s">
        <v>142</v>
      </c>
    </row>
    <row r="66" spans="4:5" ht="18.75" customHeight="1">
      <c r="D66" s="34" t="s">
        <v>28</v>
      </c>
      <c r="E66" s="59" t="s">
        <v>143</v>
      </c>
    </row>
    <row r="67" spans="4:5" ht="18.75" customHeight="1">
      <c r="E67" s="61" t="s">
        <v>145</v>
      </c>
    </row>
    <row r="68" spans="4:5" ht="18.75" customHeight="1">
      <c r="E68" s="61" t="s">
        <v>148</v>
      </c>
    </row>
    <row r="69" spans="4:5" ht="18.75" customHeight="1">
      <c r="E69" s="61" t="s">
        <v>146</v>
      </c>
    </row>
    <row r="70" spans="4:5" ht="18.75" customHeight="1">
      <c r="E70" s="57" t="s">
        <v>147</v>
      </c>
    </row>
    <row r="71" spans="4:5" ht="18.75" customHeight="1">
      <c r="E71" s="34" t="s">
        <v>144</v>
      </c>
    </row>
  </sheetData>
  <mergeCells count="1">
    <mergeCell ref="B3:F3"/>
  </mergeCells>
  <pageMargins left="0.23" right="0.17" top="0.26" bottom="0.16" header="0.16" footer="0.17"/>
  <pageSetup paperSize="9" scale="8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B1:F34"/>
  <sheetViews>
    <sheetView showGridLines="0" workbookViewId="0">
      <selection activeCell="D18" sqref="D18"/>
    </sheetView>
  </sheetViews>
  <sheetFormatPr defaultColWidth="8.7109375" defaultRowHeight="15"/>
  <cols>
    <col min="1" max="1" width="0.85546875" style="1" customWidth="1"/>
    <col min="2" max="2" width="11.5703125" style="1" customWidth="1"/>
    <col min="3" max="3" width="41" style="1" customWidth="1"/>
    <col min="4" max="4" width="10.28515625" style="1" customWidth="1"/>
    <col min="5" max="5" width="12.5703125" style="1" customWidth="1"/>
    <col min="6" max="6" width="15.42578125" style="1" customWidth="1"/>
    <col min="7" max="7" width="1.140625" style="1" customWidth="1"/>
    <col min="8" max="16384" width="8.7109375" style="1"/>
  </cols>
  <sheetData>
    <row r="1" spans="2:6" ht="38.25" customHeight="1"/>
    <row r="2" spans="2:6">
      <c r="B2" s="7" t="s">
        <v>0</v>
      </c>
    </row>
    <row r="3" spans="2:6" ht="19.5">
      <c r="B3" s="35" t="s">
        <v>1</v>
      </c>
      <c r="F3" s="36" t="s">
        <v>67</v>
      </c>
    </row>
    <row r="4" spans="2:6" ht="18.75">
      <c r="F4" s="6"/>
    </row>
    <row r="5" spans="2:6">
      <c r="B5" s="7" t="s">
        <v>3</v>
      </c>
      <c r="C5" s="1" t="s">
        <v>4</v>
      </c>
      <c r="E5" s="8" t="s">
        <v>5</v>
      </c>
      <c r="F5" s="9" t="s">
        <v>68</v>
      </c>
    </row>
    <row r="6" spans="2:6">
      <c r="B6" s="7" t="s">
        <v>7</v>
      </c>
      <c r="C6" s="1" t="s">
        <v>8</v>
      </c>
      <c r="E6" s="8" t="s">
        <v>9</v>
      </c>
      <c r="F6" s="10">
        <v>43119</v>
      </c>
    </row>
    <row r="7" spans="2:6">
      <c r="B7" s="1" t="s">
        <v>10</v>
      </c>
      <c r="E7" s="8"/>
      <c r="F7" s="10"/>
    </row>
    <row r="8" spans="2:6">
      <c r="B8" s="7" t="s">
        <v>11</v>
      </c>
      <c r="D8" s="1" t="s">
        <v>12</v>
      </c>
    </row>
    <row r="9" spans="2:6" ht="15.75" thickBot="1"/>
    <row r="10" spans="2:6" s="12" customFormat="1" ht="15.75" thickBot="1">
      <c r="B10" s="37" t="s">
        <v>13</v>
      </c>
      <c r="C10" s="37" t="s">
        <v>14</v>
      </c>
      <c r="D10" s="37" t="s">
        <v>15</v>
      </c>
      <c r="E10" s="37" t="s">
        <v>16</v>
      </c>
      <c r="F10" s="37" t="s">
        <v>17</v>
      </c>
    </row>
    <row r="11" spans="2:6">
      <c r="B11" s="13"/>
      <c r="C11" s="13"/>
      <c r="D11" s="14"/>
      <c r="E11" s="13"/>
      <c r="F11" s="13"/>
    </row>
    <row r="12" spans="2:6">
      <c r="B12" s="14">
        <v>1</v>
      </c>
      <c r="C12" s="38" t="s">
        <v>69</v>
      </c>
      <c r="D12" s="14">
        <v>1</v>
      </c>
      <c r="E12" s="15">
        <f>'Invoice-17004'!E12</f>
        <v>5000</v>
      </c>
      <c r="F12" s="15">
        <f>'Invoice-17004'!F12</f>
        <v>20000</v>
      </c>
    </row>
    <row r="13" spans="2:6">
      <c r="B13" s="13"/>
      <c r="C13" s="17" t="s">
        <v>18</v>
      </c>
      <c r="D13" s="14"/>
      <c r="E13" s="13"/>
      <c r="F13" s="13"/>
    </row>
    <row r="14" spans="2:6">
      <c r="B14" s="13"/>
      <c r="C14" s="39"/>
      <c r="D14" s="14"/>
      <c r="E14" s="13"/>
      <c r="F14" s="13"/>
    </row>
    <row r="15" spans="2:6">
      <c r="B15" s="13"/>
      <c r="C15" s="17"/>
      <c r="D15" s="14"/>
      <c r="E15" s="13"/>
      <c r="F15" s="13"/>
    </row>
    <row r="16" spans="2:6">
      <c r="B16" s="13"/>
      <c r="C16" s="17"/>
      <c r="D16" s="14"/>
      <c r="E16" s="13"/>
      <c r="F16" s="13"/>
    </row>
    <row r="17" spans="2:6">
      <c r="B17" s="13"/>
      <c r="C17" s="17"/>
      <c r="D17" s="14"/>
      <c r="E17" s="13"/>
      <c r="F17" s="13"/>
    </row>
    <row r="18" spans="2:6" ht="15.75" thickBot="1">
      <c r="B18" s="18"/>
      <c r="C18" s="18"/>
      <c r="D18" s="20"/>
      <c r="E18" s="13"/>
      <c r="F18" s="13"/>
    </row>
    <row r="19" spans="2:6" ht="15.75" thickBot="1">
      <c r="B19" s="7" t="s">
        <v>21</v>
      </c>
      <c r="C19" s="12" t="str">
        <f>(BAHTTEXT(F19))</f>
        <v>สองหมื่นบาทถ้วน</v>
      </c>
      <c r="D19" s="12"/>
      <c r="E19" s="40" t="s">
        <v>22</v>
      </c>
      <c r="F19" s="41">
        <f>SUM(F12:F18)</f>
        <v>20000</v>
      </c>
    </row>
    <row r="22" spans="2:6">
      <c r="B22" s="7" t="s">
        <v>23</v>
      </c>
    </row>
    <row r="23" spans="2:6">
      <c r="B23" s="1" t="s">
        <v>24</v>
      </c>
    </row>
    <row r="25" spans="2:6">
      <c r="B25" s="7" t="s">
        <v>25</v>
      </c>
    </row>
    <row r="26" spans="2:6">
      <c r="B26" s="1" t="s">
        <v>26</v>
      </c>
    </row>
    <row r="27" spans="2:6">
      <c r="B27" s="1" t="s">
        <v>27</v>
      </c>
    </row>
    <row r="28" spans="2:6">
      <c r="B28" s="23" t="s">
        <v>28</v>
      </c>
      <c r="C28" s="1" t="s">
        <v>29</v>
      </c>
    </row>
    <row r="29" spans="2:6">
      <c r="B29" s="23" t="s">
        <v>28</v>
      </c>
      <c r="C29" s="1" t="s">
        <v>30</v>
      </c>
    </row>
    <row r="30" spans="2:6">
      <c r="B30" s="23"/>
    </row>
    <row r="32" spans="2:6">
      <c r="D32" s="23" t="s">
        <v>31</v>
      </c>
    </row>
    <row r="34" spans="4:6">
      <c r="D34" s="54" t="s">
        <v>32</v>
      </c>
      <c r="E34" s="54"/>
      <c r="F34" s="54"/>
    </row>
  </sheetData>
  <mergeCells count="1">
    <mergeCell ref="D34:F34"/>
  </mergeCells>
  <pageMargins left="0.3" right="0.16" top="0.54" bottom="0.02" header="0.3" footer="0.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1:F35"/>
  <sheetViews>
    <sheetView showGridLines="0" workbookViewId="0">
      <selection activeCell="E16" sqref="E16"/>
    </sheetView>
  </sheetViews>
  <sheetFormatPr defaultColWidth="8.7109375" defaultRowHeight="15"/>
  <cols>
    <col min="1" max="1" width="0.7109375" style="1" customWidth="1"/>
    <col min="2" max="2" width="9.42578125" style="1" customWidth="1"/>
    <col min="3" max="3" width="44.28515625" style="1" customWidth="1"/>
    <col min="4" max="4" width="9.7109375" style="1" customWidth="1"/>
    <col min="5" max="5" width="13" style="1" customWidth="1"/>
    <col min="6" max="6" width="14.140625" style="1" customWidth="1"/>
    <col min="7" max="7" width="1.140625" style="1" customWidth="1"/>
    <col min="8" max="16384" width="8.7109375" style="1"/>
  </cols>
  <sheetData>
    <row r="1" spans="2:6" ht="38.25" customHeight="1"/>
    <row r="2" spans="2:6" ht="18.75">
      <c r="B2" s="2" t="s">
        <v>0</v>
      </c>
    </row>
    <row r="3" spans="2:6" ht="19.5">
      <c r="B3" s="3" t="s">
        <v>1</v>
      </c>
      <c r="E3" s="4"/>
      <c r="F3" s="5" t="s">
        <v>2</v>
      </c>
    </row>
    <row r="4" spans="2:6" ht="18.75">
      <c r="F4" s="6"/>
    </row>
    <row r="5" spans="2:6">
      <c r="B5" s="7" t="s">
        <v>3</v>
      </c>
      <c r="C5" s="1" t="s">
        <v>4</v>
      </c>
      <c r="E5" s="8" t="s">
        <v>5</v>
      </c>
      <c r="F5" s="9" t="s">
        <v>70</v>
      </c>
    </row>
    <row r="6" spans="2:6">
      <c r="B6" s="7" t="s">
        <v>7</v>
      </c>
      <c r="C6" s="1" t="s">
        <v>8</v>
      </c>
      <c r="E6" s="8" t="s">
        <v>9</v>
      </c>
      <c r="F6" s="10">
        <v>43094</v>
      </c>
    </row>
    <row r="7" spans="2:6">
      <c r="B7" s="1" t="s">
        <v>10</v>
      </c>
      <c r="E7" s="8"/>
      <c r="F7" s="10"/>
    </row>
    <row r="8" spans="2:6">
      <c r="B8" s="7" t="s">
        <v>11</v>
      </c>
      <c r="D8" s="1" t="s">
        <v>12</v>
      </c>
    </row>
    <row r="9" spans="2:6" ht="15.75" thickBot="1"/>
    <row r="10" spans="2:6" s="12" customFormat="1" ht="15.75" thickBot="1">
      <c r="B10" s="11" t="s">
        <v>13</v>
      </c>
      <c r="C10" s="11" t="s">
        <v>14</v>
      </c>
      <c r="D10" s="11" t="s">
        <v>15</v>
      </c>
      <c r="E10" s="11" t="s">
        <v>16</v>
      </c>
      <c r="F10" s="11" t="s">
        <v>17</v>
      </c>
    </row>
    <row r="11" spans="2:6">
      <c r="B11" s="13"/>
      <c r="C11" s="13"/>
      <c r="D11" s="14"/>
      <c r="E11" s="13"/>
      <c r="F11" s="13"/>
    </row>
    <row r="12" spans="2:6">
      <c r="B12" s="14">
        <v>1</v>
      </c>
      <c r="C12" s="13" t="s">
        <v>18</v>
      </c>
      <c r="D12" s="14">
        <v>4</v>
      </c>
      <c r="E12" s="15">
        <v>5000</v>
      </c>
      <c r="F12" s="15">
        <f>D12*E12</f>
        <v>20000</v>
      </c>
    </row>
    <row r="13" spans="2:6">
      <c r="B13" s="13"/>
      <c r="C13" s="16" t="s">
        <v>19</v>
      </c>
      <c r="D13" s="14"/>
      <c r="E13" s="13"/>
      <c r="F13" s="13"/>
    </row>
    <row r="14" spans="2:6">
      <c r="B14" s="13"/>
      <c r="C14" s="17"/>
      <c r="D14" s="14"/>
      <c r="E14" s="13"/>
      <c r="F14" s="13"/>
    </row>
    <row r="15" spans="2:6">
      <c r="B15" s="13"/>
      <c r="C15" s="17"/>
      <c r="D15" s="14"/>
      <c r="E15" s="13"/>
      <c r="F15" s="13"/>
    </row>
    <row r="16" spans="2:6">
      <c r="B16" s="13"/>
      <c r="C16" s="17"/>
      <c r="D16" s="14"/>
      <c r="E16" s="13"/>
      <c r="F16" s="13"/>
    </row>
    <row r="17" spans="2:6">
      <c r="B17" s="13"/>
      <c r="C17" s="17"/>
      <c r="D17" s="14"/>
      <c r="E17" s="13"/>
      <c r="F17" s="13"/>
    </row>
    <row r="18" spans="2:6" ht="15.75" thickBot="1">
      <c r="B18" s="18"/>
      <c r="C18" s="19" t="s">
        <v>71</v>
      </c>
      <c r="D18" s="20"/>
      <c r="E18" s="13"/>
      <c r="F18" s="13"/>
    </row>
    <row r="19" spans="2:6" ht="23.25" customHeight="1" thickBot="1">
      <c r="B19" s="7" t="s">
        <v>21</v>
      </c>
      <c r="C19" s="12" t="str">
        <f>(BAHTTEXT(F19))</f>
        <v>สองหมื่นบาทถ้วน</v>
      </c>
      <c r="D19" s="12"/>
      <c r="E19" s="21" t="s">
        <v>22</v>
      </c>
      <c r="F19" s="22">
        <f>SUM(F12:F18)</f>
        <v>20000</v>
      </c>
    </row>
    <row r="22" spans="2:6">
      <c r="B22" s="7" t="s">
        <v>23</v>
      </c>
    </row>
    <row r="23" spans="2:6">
      <c r="B23" s="1" t="s">
        <v>24</v>
      </c>
    </row>
    <row r="25" spans="2:6">
      <c r="B25" s="7" t="s">
        <v>25</v>
      </c>
    </row>
    <row r="26" spans="2:6">
      <c r="B26" s="1" t="s">
        <v>26</v>
      </c>
    </row>
    <row r="27" spans="2:6">
      <c r="B27" s="1" t="s">
        <v>27</v>
      </c>
    </row>
    <row r="28" spans="2:6">
      <c r="B28" s="23" t="s">
        <v>28</v>
      </c>
      <c r="C28" s="1" t="s">
        <v>29</v>
      </c>
    </row>
    <row r="29" spans="2:6">
      <c r="B29" s="23" t="s">
        <v>28</v>
      </c>
      <c r="C29" s="1" t="s">
        <v>30</v>
      </c>
    </row>
    <row r="32" spans="2:6">
      <c r="D32" s="23" t="s">
        <v>31</v>
      </c>
    </row>
    <row r="34" spans="4:6">
      <c r="D34" s="54" t="s">
        <v>32</v>
      </c>
      <c r="E34" s="54"/>
      <c r="F34" s="54"/>
    </row>
    <row r="35" spans="4:6">
      <c r="D35" s="55" t="s">
        <v>33</v>
      </c>
      <c r="E35" s="55"/>
      <c r="F35" s="55"/>
    </row>
  </sheetData>
  <mergeCells count="2">
    <mergeCell ref="D34:F34"/>
    <mergeCell ref="D35:F35"/>
  </mergeCells>
  <pageMargins left="0.3" right="0.16" top="0.37" bottom="0.75" header="0.19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B1:F91"/>
  <sheetViews>
    <sheetView showGridLines="0" view="pageBreakPreview" zoomScale="80" zoomScaleNormal="100" zoomScaleSheetLayoutView="80" workbookViewId="0">
      <pane xSplit="4" ySplit="4" topLeftCell="E92" activePane="bottomRight" state="frozen"/>
      <selection activeCell="E16" sqref="E16"/>
      <selection pane="topRight" activeCell="E16" sqref="E16"/>
      <selection pane="bottomLeft" activeCell="E16" sqref="E16"/>
      <selection pane="bottomRight" activeCell="E16" sqref="E16"/>
    </sheetView>
  </sheetViews>
  <sheetFormatPr defaultColWidth="9.140625" defaultRowHeight="18.75" customHeight="1"/>
  <cols>
    <col min="1" max="1" width="0.85546875" style="28" customWidth="1"/>
    <col min="2" max="2" width="16" style="30" customWidth="1"/>
    <col min="3" max="3" width="9.140625" style="28" hidden="1" customWidth="1"/>
    <col min="4" max="4" width="1.85546875" style="28" customWidth="1"/>
    <col min="5" max="5" width="95" style="28" customWidth="1"/>
    <col min="6" max="6" width="11.140625" style="28" hidden="1" customWidth="1"/>
    <col min="7" max="7" width="0.7109375" style="28" customWidth="1"/>
    <col min="8" max="16384" width="9.140625" style="28"/>
  </cols>
  <sheetData>
    <row r="1" spans="2:6" s="26" customFormat="1" ht="18.75" customHeight="1">
      <c r="B1" s="25" t="s">
        <v>34</v>
      </c>
      <c r="E1" s="10">
        <v>43094</v>
      </c>
    </row>
    <row r="2" spans="2:6" s="26" customFormat="1" ht="18.75" customHeight="1">
      <c r="B2" s="25" t="s">
        <v>35</v>
      </c>
      <c r="E2" s="9" t="s">
        <v>70</v>
      </c>
    </row>
    <row r="3" spans="2:6" ht="18.75" customHeight="1">
      <c r="B3" s="56" t="s">
        <v>36</v>
      </c>
      <c r="C3" s="56"/>
      <c r="D3" s="56"/>
      <c r="E3" s="56"/>
      <c r="F3" s="56"/>
    </row>
    <row r="4" spans="2:6" s="30" customFormat="1" ht="18.75" customHeight="1">
      <c r="B4" s="29" t="s">
        <v>37</v>
      </c>
      <c r="C4" s="29" t="s">
        <v>38</v>
      </c>
      <c r="D4" s="29"/>
      <c r="E4" s="29" t="s">
        <v>39</v>
      </c>
      <c r="F4" s="29" t="s">
        <v>40</v>
      </c>
    </row>
    <row r="5" spans="2:6" s="46" customFormat="1" ht="18.75" customHeight="1">
      <c r="B5" s="42" t="s">
        <v>72</v>
      </c>
      <c r="C5" s="43"/>
      <c r="D5" s="44" t="s">
        <v>28</v>
      </c>
      <c r="E5" s="45" t="s">
        <v>73</v>
      </c>
    </row>
    <row r="6" spans="2:6" s="46" customFormat="1" ht="18.75" customHeight="1">
      <c r="B6" s="47"/>
      <c r="C6" s="43"/>
      <c r="D6" s="43"/>
      <c r="E6" s="45" t="s">
        <v>74</v>
      </c>
    </row>
    <row r="7" spans="2:6" s="46" customFormat="1" ht="18.75" customHeight="1">
      <c r="B7" s="47"/>
      <c r="C7" s="43"/>
      <c r="D7" s="44" t="s">
        <v>28</v>
      </c>
      <c r="E7" s="48" t="s">
        <v>75</v>
      </c>
    </row>
    <row r="8" spans="2:6" s="46" customFormat="1" ht="18.75" customHeight="1">
      <c r="B8" s="49"/>
      <c r="D8" s="44"/>
      <c r="E8" s="48" t="s">
        <v>76</v>
      </c>
    </row>
    <row r="10" spans="2:6" ht="18.75" customHeight="1">
      <c r="B10" s="31" t="s">
        <v>77</v>
      </c>
      <c r="D10" s="44" t="s">
        <v>28</v>
      </c>
      <c r="E10" s="28" t="s">
        <v>78</v>
      </c>
    </row>
    <row r="11" spans="2:6" ht="18.75" customHeight="1">
      <c r="E11" s="28" t="s">
        <v>79</v>
      </c>
    </row>
    <row r="12" spans="2:6" ht="18.75" customHeight="1">
      <c r="E12" s="28" t="s">
        <v>80</v>
      </c>
    </row>
    <row r="13" spans="2:6" ht="18.75" customHeight="1">
      <c r="D13" s="44" t="s">
        <v>28</v>
      </c>
      <c r="E13" s="28" t="s">
        <v>81</v>
      </c>
    </row>
    <row r="14" spans="2:6" ht="18.75" customHeight="1">
      <c r="E14" s="28" t="s">
        <v>82</v>
      </c>
    </row>
    <row r="15" spans="2:6" ht="18.75" customHeight="1">
      <c r="B15" s="28"/>
      <c r="E15" s="28" t="s">
        <v>83</v>
      </c>
    </row>
    <row r="16" spans="2:6" ht="18.75" customHeight="1">
      <c r="D16" s="32"/>
      <c r="E16" s="28" t="s">
        <v>84</v>
      </c>
    </row>
    <row r="17" spans="2:5" ht="18.75" customHeight="1">
      <c r="D17" s="44" t="s">
        <v>28</v>
      </c>
      <c r="E17" s="28" t="s">
        <v>85</v>
      </c>
    </row>
    <row r="18" spans="2:5" ht="18.75" customHeight="1">
      <c r="D18" s="32"/>
      <c r="E18" s="28" t="s">
        <v>86</v>
      </c>
    </row>
    <row r="19" spans="2:5" ht="18.75" customHeight="1">
      <c r="D19" s="32"/>
    </row>
    <row r="20" spans="2:5" ht="18.75" customHeight="1">
      <c r="B20" s="31" t="s">
        <v>87</v>
      </c>
      <c r="D20" s="44" t="s">
        <v>28</v>
      </c>
      <c r="E20" s="28" t="s">
        <v>88</v>
      </c>
    </row>
    <row r="21" spans="2:5" ht="18.75" customHeight="1">
      <c r="B21" s="31"/>
      <c r="D21" s="44" t="s">
        <v>28</v>
      </c>
      <c r="E21" s="28" t="s">
        <v>89</v>
      </c>
    </row>
    <row r="22" spans="2:5" ht="18.75" customHeight="1">
      <c r="B22" s="31"/>
      <c r="D22" s="44"/>
      <c r="E22" s="28" t="s">
        <v>90</v>
      </c>
    </row>
    <row r="23" spans="2:5" ht="18.75" customHeight="1">
      <c r="B23" s="31"/>
      <c r="D23" s="44"/>
      <c r="E23" s="28" t="s">
        <v>91</v>
      </c>
    </row>
    <row r="24" spans="2:5" ht="18.75" customHeight="1">
      <c r="B24" s="31"/>
      <c r="D24" s="44" t="s">
        <v>28</v>
      </c>
      <c r="E24" s="28" t="s">
        <v>92</v>
      </c>
    </row>
    <row r="25" spans="2:5" ht="18.75" customHeight="1">
      <c r="B25" s="31"/>
      <c r="D25" s="44"/>
      <c r="E25" s="28" t="s">
        <v>93</v>
      </c>
    </row>
    <row r="26" spans="2:5" ht="18.75" customHeight="1">
      <c r="B26" s="31"/>
      <c r="D26" s="44"/>
      <c r="E26" s="28" t="s">
        <v>94</v>
      </c>
    </row>
    <row r="27" spans="2:5" ht="18.75" customHeight="1">
      <c r="B27" s="31"/>
      <c r="D27" s="44"/>
    </row>
    <row r="28" spans="2:5" ht="18.75" customHeight="1">
      <c r="B28" s="31"/>
      <c r="D28" s="44"/>
    </row>
    <row r="29" spans="2:5" ht="18.75" customHeight="1">
      <c r="B29" s="31"/>
      <c r="D29" s="44"/>
    </row>
    <row r="30" spans="2:5" ht="18.75" customHeight="1">
      <c r="B30" s="31"/>
      <c r="D30" s="44"/>
    </row>
    <row r="31" spans="2:5" ht="18.75" customHeight="1">
      <c r="B31" s="31"/>
      <c r="D31" s="44"/>
    </row>
    <row r="32" spans="2:5" ht="18.75" customHeight="1">
      <c r="B32" s="31"/>
      <c r="D32" s="44"/>
    </row>
    <row r="33" spans="2:5" ht="18.75" customHeight="1">
      <c r="B33" s="31"/>
      <c r="D33" s="44"/>
    </row>
    <row r="34" spans="2:5" ht="18.75" customHeight="1">
      <c r="B34" s="31"/>
      <c r="D34" s="44"/>
    </row>
    <row r="35" spans="2:5" ht="18.75" customHeight="1">
      <c r="B35" s="31"/>
      <c r="D35" s="44"/>
    </row>
    <row r="36" spans="2:5" ht="18.75" customHeight="1">
      <c r="B36" s="31"/>
      <c r="D36" s="44"/>
    </row>
    <row r="37" spans="2:5" ht="18.75" customHeight="1">
      <c r="B37" s="31"/>
      <c r="D37" s="44"/>
    </row>
    <row r="38" spans="2:5" ht="18.75" customHeight="1">
      <c r="B38" s="31"/>
      <c r="D38" s="44"/>
    </row>
    <row r="39" spans="2:5" ht="18.75" customHeight="1">
      <c r="B39" s="31"/>
      <c r="D39" s="44"/>
    </row>
    <row r="40" spans="2:5" ht="18.75" customHeight="1">
      <c r="B40" s="31"/>
      <c r="D40" s="44"/>
    </row>
    <row r="41" spans="2:5" ht="18.75" customHeight="1">
      <c r="B41" s="31"/>
      <c r="D41" s="44" t="s">
        <v>28</v>
      </c>
      <c r="E41" s="28" t="s">
        <v>95</v>
      </c>
    </row>
    <row r="42" spans="2:5" ht="18.75" customHeight="1">
      <c r="B42" s="31"/>
      <c r="D42" s="44"/>
      <c r="E42" s="28" t="s">
        <v>96</v>
      </c>
    </row>
    <row r="43" spans="2:5" ht="18.75" customHeight="1">
      <c r="E43" s="28" t="s">
        <v>97</v>
      </c>
    </row>
    <row r="44" spans="2:5" ht="18.75" customHeight="1">
      <c r="D44" s="44" t="s">
        <v>28</v>
      </c>
      <c r="E44" s="28" t="s">
        <v>98</v>
      </c>
    </row>
    <row r="45" spans="2:5" ht="18.75" customHeight="1">
      <c r="D45" s="44"/>
      <c r="E45" s="28" t="s">
        <v>99</v>
      </c>
    </row>
    <row r="47" spans="2:5" ht="18.75" customHeight="1">
      <c r="B47" s="31" t="s">
        <v>100</v>
      </c>
      <c r="D47" s="32" t="s">
        <v>28</v>
      </c>
      <c r="E47" s="28" t="s">
        <v>101</v>
      </c>
    </row>
    <row r="48" spans="2:5" ht="18.75" customHeight="1">
      <c r="B48" s="31"/>
      <c r="D48" s="32" t="s">
        <v>28</v>
      </c>
      <c r="E48" s="28" t="s">
        <v>102</v>
      </c>
    </row>
    <row r="49" spans="2:5" ht="18.75" customHeight="1">
      <c r="B49" s="31"/>
      <c r="D49" s="32" t="s">
        <v>28</v>
      </c>
      <c r="E49" s="28" t="s">
        <v>103</v>
      </c>
    </row>
    <row r="50" spans="2:5" ht="18.75" customHeight="1">
      <c r="D50" s="32" t="s">
        <v>28</v>
      </c>
      <c r="E50" s="28" t="s">
        <v>104</v>
      </c>
    </row>
    <row r="51" spans="2:5" ht="18.75" customHeight="1">
      <c r="D51" s="32" t="s">
        <v>28</v>
      </c>
      <c r="E51" s="28" t="s">
        <v>105</v>
      </c>
    </row>
    <row r="52" spans="2:5" ht="18.75" customHeight="1">
      <c r="D52" s="32"/>
      <c r="E52" s="50" t="s">
        <v>106</v>
      </c>
    </row>
    <row r="53" spans="2:5" ht="18.75" customHeight="1">
      <c r="D53" s="32" t="s">
        <v>28</v>
      </c>
      <c r="E53" s="28" t="s">
        <v>107</v>
      </c>
    </row>
    <row r="54" spans="2:5" ht="18.75" customHeight="1">
      <c r="D54" s="32" t="s">
        <v>28</v>
      </c>
      <c r="E54" s="28" t="s">
        <v>108</v>
      </c>
    </row>
    <row r="55" spans="2:5" ht="18.75" customHeight="1">
      <c r="D55" s="32" t="s">
        <v>28</v>
      </c>
      <c r="E55" s="28" t="s">
        <v>109</v>
      </c>
    </row>
    <row r="56" spans="2:5" ht="18.75" customHeight="1">
      <c r="E56" s="51" t="s">
        <v>110</v>
      </c>
    </row>
    <row r="57" spans="2:5" ht="18.75" customHeight="1">
      <c r="E57" s="50" t="s">
        <v>111</v>
      </c>
    </row>
    <row r="58" spans="2:5" ht="18.75" customHeight="1">
      <c r="D58" s="32" t="s">
        <v>28</v>
      </c>
      <c r="E58" s="51" t="s">
        <v>112</v>
      </c>
    </row>
    <row r="59" spans="2:5" ht="18.75" customHeight="1">
      <c r="E59" s="52" t="s">
        <v>113</v>
      </c>
    </row>
    <row r="64" spans="2:5" ht="18.75" customHeight="1">
      <c r="B64" s="31"/>
      <c r="D64" s="32"/>
    </row>
    <row r="65" spans="4:5" ht="18.75" customHeight="1">
      <c r="D65" s="32"/>
    </row>
    <row r="69" spans="4:5" ht="18.75" customHeight="1">
      <c r="D69" s="32"/>
    </row>
    <row r="71" spans="4:5" ht="18.75" customHeight="1">
      <c r="D71" s="32"/>
    </row>
    <row r="76" spans="4:5" ht="18.75" customHeight="1">
      <c r="D76" s="32" t="s">
        <v>28</v>
      </c>
      <c r="E76" s="28" t="s">
        <v>114</v>
      </c>
    </row>
    <row r="90" spans="4:5" ht="18.75" customHeight="1">
      <c r="D90" s="32" t="s">
        <v>28</v>
      </c>
      <c r="E90" s="28" t="s">
        <v>115</v>
      </c>
    </row>
    <row r="91" spans="4:5" ht="18.75" customHeight="1">
      <c r="D91" s="32"/>
      <c r="E91" s="53" t="s">
        <v>116</v>
      </c>
    </row>
  </sheetData>
  <mergeCells count="1">
    <mergeCell ref="B3:F3"/>
  </mergeCells>
  <pageMargins left="0.23622047244094491" right="0.15748031496062992" top="0.27559055118110237" bottom="0.15748031496062992" header="0.15748031496062992" footer="0.15748031496062992"/>
  <pageSetup paperSize="9" scale="8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2</vt:i4>
      </vt:variant>
    </vt:vector>
  </HeadingPairs>
  <TitlesOfParts>
    <vt:vector size="8" baseType="lpstr">
      <vt:lpstr>Invoice-18002</vt:lpstr>
      <vt:lpstr>Invoice-18001</vt:lpstr>
      <vt:lpstr>Attached Inv-005</vt:lpstr>
      <vt:lpstr>Receipt-18001</vt:lpstr>
      <vt:lpstr>Invoice-17004</vt:lpstr>
      <vt:lpstr>Attached Inv-004</vt:lpstr>
      <vt:lpstr>'Attached Inv-004'!Print_Titles</vt:lpstr>
      <vt:lpstr>'Attached Inv-005'!Print_Titles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vte</dc:creator>
  <cp:lastModifiedBy>Windows User</cp:lastModifiedBy>
  <dcterms:created xsi:type="dcterms:W3CDTF">2018-01-20T00:57:06Z</dcterms:created>
  <dcterms:modified xsi:type="dcterms:W3CDTF">2018-02-07T14:41:45Z</dcterms:modified>
</cp:coreProperties>
</file>